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INGju\Documents\2024 trabajo\IDRD\2025 idrd\indicadores\2306\"/>
    </mc:Choice>
  </mc:AlternateContent>
  <xr:revisionPtr revIDLastSave="0" documentId="13_ncr:1_{F72AEF2C-E20A-4C4B-9277-D1DF9D04FF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YO " sheetId="1" r:id="rId1"/>
  </sheets>
  <definedNames>
    <definedName name="_xlnm._FilterDatabase" localSheetId="0" hidden="1">'MAYO '!$A$5:$U$70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6" i="1"/>
  <c r="I36" i="1"/>
  <c r="I49" i="1"/>
  <c r="I63" i="1"/>
  <c r="I51" i="1"/>
  <c r="I10" i="1" l="1"/>
  <c r="I11" i="1"/>
  <c r="I12" i="1"/>
  <c r="I13" i="1"/>
  <c r="I15" i="1"/>
  <c r="I17" i="1"/>
  <c r="I19" i="1"/>
  <c r="I21" i="1"/>
  <c r="I22" i="1"/>
  <c r="I24" i="1"/>
  <c r="I25" i="1"/>
  <c r="I26" i="1"/>
  <c r="I28" i="1"/>
  <c r="I29" i="1"/>
  <c r="I31" i="1"/>
  <c r="I32" i="1"/>
  <c r="I37" i="1"/>
  <c r="I41" i="1"/>
  <c r="I42" i="1"/>
  <c r="I43" i="1"/>
  <c r="I44" i="1"/>
  <c r="I45" i="1"/>
  <c r="I46" i="1"/>
  <c r="I47" i="1"/>
  <c r="I52" i="1"/>
  <c r="I53" i="1"/>
  <c r="I54" i="1"/>
  <c r="I56" i="1"/>
  <c r="I57" i="1"/>
  <c r="I58" i="1"/>
  <c r="I60" i="1"/>
  <c r="I61" i="1"/>
  <c r="I64" i="1"/>
  <c r="I65" i="1"/>
  <c r="I66" i="1"/>
  <c r="I67" i="1"/>
  <c r="I68" i="1"/>
  <c r="I69" i="1"/>
  <c r="I70" i="1"/>
</calcChain>
</file>

<file path=xl/sharedStrings.xml><?xml version="1.0" encoding="utf-8"?>
<sst xmlns="http://schemas.openxmlformats.org/spreadsheetml/2006/main" count="404" uniqueCount="168">
  <si>
    <t>Proceso</t>
  </si>
  <si>
    <t>Nombre del Indicador</t>
  </si>
  <si>
    <t>Formula</t>
  </si>
  <si>
    <t>TIPO</t>
  </si>
  <si>
    <t>FRECUENCIA</t>
  </si>
  <si>
    <t>Meta</t>
  </si>
  <si>
    <t>Resultado</t>
  </si>
  <si>
    <t>Observación</t>
  </si>
  <si>
    <t>Numerador</t>
  </si>
  <si>
    <t>Denominador</t>
  </si>
  <si>
    <t>Gestión</t>
  </si>
  <si>
    <t>Mensual</t>
  </si>
  <si>
    <t>(Número de contratos en incumplimiento / Número de contratos vigentes)*100</t>
  </si>
  <si>
    <t>Riesgo de Gestión</t>
  </si>
  <si>
    <t>(Cantidad de radicados cerrados en BTE / Total de los radicados pendientes de cierre en BTE) *100</t>
  </si>
  <si>
    <t>Riesgos de Corrupción</t>
  </si>
  <si>
    <t>Número de quejas recibidas por cobro del OPA uso de piscinas en práctica libre</t>
  </si>
  <si>
    <t>Riesgos Fiscales</t>
  </si>
  <si>
    <t>(Recursos ejecutados de reserva, vigencia y pasivos exigibles/Recursos programados de reserva, vigencia y pasivos exigibles)*100</t>
  </si>
  <si>
    <t>Porcentaje de control de actas de liquidación revisadas dentro del tiempo establecido</t>
  </si>
  <si>
    <t>Porcentaje de estudios de sector tramitados dentro del tiempo establecido</t>
  </si>
  <si>
    <t>(Número de estudios de sector tramitados en menor o igual a 8 días calendario después de la radicación de los documentos completos / Total solicitudes de estudios del sector radicados con los documentos completos)*100</t>
  </si>
  <si>
    <t>Porcentaje de procesos de selección publicados dentro del tiempo establecido</t>
  </si>
  <si>
    <t>(Número de proyectos de pliego de condiciones o invitación (mínimas cuantías) publicados en un tiempo menor o igual a 5 días hábiles después de la radicación de los documentos completos / Total de procesos de selección radicados con los documentos completos)*100</t>
  </si>
  <si>
    <t>Índice de eficacia de trabajo de auditoría de la Oficina de Control Interno ( OCI)</t>
  </si>
  <si>
    <t>(Número de trabajos de auditoria con el cumplimiento de funciones y roles de la OCI / Numero de trabajos aprobados en el PAAI) * 100</t>
  </si>
  <si>
    <t>Aprobación de actividades no previstas o mayores cantidades sin el cumplimiento de los requisitos internos</t>
  </si>
  <si>
    <t>Cumplimiento de calidad en las PQRSD ( Subdirección Técnica de Construcciones)</t>
  </si>
  <si>
    <t>(N° DE RESPUESTAS QUE CUMPLEN CON LOS CRITERIOS DE CALIDAD / TOTAL DE REQUERIMIENTOS REVISADOS EN LA STC)*100</t>
  </si>
  <si>
    <t>Cumplimiento de oportunidad en las PQRSD (Subdirección Técnica de Construcciones)</t>
  </si>
  <si>
    <t>(N° DE PQRSD CONTESTADAS DENTRO DE TERMINOS / N° DE PQRSD RECIBIDAS EN LA STC)*100</t>
  </si>
  <si>
    <t>Porcentaje de contratos a cargo de la Subdirección con procesos sancionatorios</t>
  </si>
  <si>
    <t>Número de contratos con proceso sancionatorio / Número de contratos en ejecución de la STC *100</t>
  </si>
  <si>
    <t>Porcentaje de ejecución del programa anual de caja - STC</t>
  </si>
  <si>
    <t>Porcentaje de metas ejecutadas de acuerdo a lo programado</t>
  </si>
  <si>
    <t>Promedio de retraso general en ejecución de obras</t>
  </si>
  <si>
    <t>Calidad en las PQRDS ( Subdirección Técnica de Recreación y Deportes)</t>
  </si>
  <si>
    <t>N° de fichas técnicas / N° de procesos de contratación a cargo de la STRD *100%</t>
  </si>
  <si>
    <t>(N° DE PQRDS CONTESTADAS DENTRO DE TÉRMINOS / N° DE PQRDS RECIBIDAS EN LA STRD)*100</t>
  </si>
  <si>
    <t>Pagos autorizados sin asistir a jornadas en Ciclovía</t>
  </si>
  <si>
    <t>(N° pagos autorizados sin asistir a jornadas/ total de pagos autorizados) *100</t>
  </si>
  <si>
    <t>Quejas por compromisos no atendidos en el marco de las instancias de participación local</t>
  </si>
  <si>
    <t>No. De quejas recibidas y validadas por causa de la no respuesta oportuna a las Juntas Administradoras Locales.</t>
  </si>
  <si>
    <t>Porcentaje de ejecución del programa anual de caja - OAL</t>
  </si>
  <si>
    <t>Número de casos en que se utilizaron pautas publicitarias en beneficio de un tercero a través de central de medios</t>
  </si>
  <si>
    <t>Seguimiento a noticias publicadas acerca del IDRD, sus planes, programas y proyectos</t>
  </si>
  <si>
    <t>Gestión del correo electrónico</t>
  </si>
  <si>
    <t>(Número de correos gestionados/ Número de correos recibidos)*100</t>
  </si>
  <si>
    <t>Interfaz entre sistemas de información</t>
  </si>
  <si>
    <t>Número de Peticiones Radicadas en BTE + Peticiones Radicadas Manualmente / Total Peticiones Radicadas en BTE*100%</t>
  </si>
  <si>
    <t>Número de peticiones asociados a la no verificación de los perfiles dentro de los términos</t>
  </si>
  <si>
    <t>Porcentaje de peticiones atendidos correctamente en Bogotá Te Escucha</t>
  </si>
  <si>
    <t>Porcentaje de peticiones, quejas, reclamos y sugerencias contestadas dentro de los términos legales vigentes</t>
  </si>
  <si>
    <t>Porcentaje de requerimientos atendidos con calidad</t>
  </si>
  <si>
    <t>Respuesta Oportuna de PQRDS</t>
  </si>
  <si>
    <t>Satisfacción del ciudadano con la atención recibida en los SUPERCADE</t>
  </si>
  <si>
    <t>(No. de ciudadanos satisfechos con la atención recibida en los SUPERCADE/Total de ciudadanos atendidos en los SUPERCADE)*100</t>
  </si>
  <si>
    <t>Frecuencia de accidentalidad</t>
  </si>
  <si>
    <t>Porcentaje de ejecución del plan anual de seguridad y salud en el trabajo</t>
  </si>
  <si>
    <t>(No. de actividades de seguridad y salud desarrolladas/Total de actividades programadas en el plan anual de seguridad y salud en el trabajo)*100</t>
  </si>
  <si>
    <t>Disponibilidad de bases de Datos</t>
  </si>
  <si>
    <t>Porcentaje de disponibilidad de los servicios de comunicaciones</t>
  </si>
  <si>
    <t>(No. de horas disponibles de los servicios de comunicaciones /Total de horas de los servicios de comunicaciones)*100</t>
  </si>
  <si>
    <t>Porcentaje de disponibilidad de los sistemas de información</t>
  </si>
  <si>
    <t>(No. de horas disponibles de los sistemas de información/Total de horas en servicio de los sistemas de información)*100</t>
  </si>
  <si>
    <t>Porcentaje de solicitudes de servicio tecnológico atendidas dentro de los tiempos establecidos</t>
  </si>
  <si>
    <t>(No. de solicitudes atendidas dentro de los tiempos establecidos en los acuerdos de nivel de servicio/Total de solicitudes de servicio tecnológico recibidas)*100</t>
  </si>
  <si>
    <t>Número de expedientes - pérdida en el archivo central</t>
  </si>
  <si>
    <t>Acuerdos de pago y pagarés en custodia</t>
  </si>
  <si>
    <t>Número de observaciones detectadas por entes de control en la rendición de la cuenta a la Contraloría de Bogotá</t>
  </si>
  <si>
    <t>Porcentaje de ejecución del programa anual de caja - SAF</t>
  </si>
  <si>
    <t>Porcentaje de ejecución del programa anual de caja consolidado</t>
  </si>
  <si>
    <t>(Presupuesto de inversión ejecutado/Presupuesto disponible de inversión)*100</t>
  </si>
  <si>
    <t>Porcentaje de informes financieros presentados a los entes de vigilancia y control dentro de los términos legales vigentes</t>
  </si>
  <si>
    <t>Porcentaje de cuentas colectivas pagadas dentro del tiempo establecido</t>
  </si>
  <si>
    <t>(No. de cuentas colectivas pagadas en un tiempo menor o igual a 10 días/Total de cuentas de pago colectivas tramitadas)*100</t>
  </si>
  <si>
    <t>Porcentaje de cuentas individuales pagadas dentro del tiempo establecido</t>
  </si>
  <si>
    <t>Porcentaje de partidas conciliatorias identificadas dentro del tiempo establecido</t>
  </si>
  <si>
    <t>(Mes Vencido)</t>
  </si>
  <si>
    <t>Verificaciones realizadas a la ejecución presupuestal de los proyectos en el PAA</t>
  </si>
  <si>
    <t>RESULTADO INDICADORES A MAYO 2025</t>
  </si>
  <si>
    <t>ADMINISTRACIÓN Y MANTENIMIENTO DE PARQUES Y ESCENARIOS</t>
  </si>
  <si>
    <t>Número de casos detectados en los que se omiten los criterios normativos,  procedimentales y tarifarios para el beneficio  propio o de un tercero frente al trámite: Permiso de uso y/o aprovechamiento económico de parques o escenarios.</t>
  </si>
  <si>
    <t>Numero de quejas recibidas por cobro del OPA uso de piscinas en práctica libre.</t>
  </si>
  <si>
    <t>Oportunidad PQRS(Subdirección Técnica de Parques)</t>
  </si>
  <si>
    <t>(Cantidad de PQRS atendidas por la STP dentro de los términos de ley en Bogotá Te Escucha/ Cantidad de PQRS allegadas a la STP por Bogotá Te Escucha) *100</t>
  </si>
  <si>
    <t>Incumplimiento de Contratos</t>
  </si>
  <si>
    <t># Estaciones radioeléctricas que realizan pago / # Total de estaciones radioeléctricas instaladas en predios administrados por el IDRD *100</t>
  </si>
  <si>
    <t>Porcentaje de ejecución del programa anual de caja - STP</t>
  </si>
  <si>
    <t>Manejo de plataforma de Bogotá Te Escucha</t>
  </si>
  <si>
    <t>ADQUISICIÓN DE BIENES Y SERVICIOS</t>
  </si>
  <si>
    <t>Porcentaje de contratos legalizados dentro del tiempo establecido.</t>
  </si>
  <si>
    <t xml:space="preserve">Porcentaje de modificaciones contractuales tramitadas dentro del tiempo establecido </t>
  </si>
  <si>
    <t>(Número de solicitudes de modificación perfeccionadas en un tiempo menor o igual a 10 días hábiles a partir de la recepción viable para CPS e IP / Total  de solicitud de modificación contractual radicadas para CPS e IP)*100</t>
  </si>
  <si>
    <t>CONTROL,EVALUACIÓN Y MEJORA</t>
  </si>
  <si>
    <t>DISEÑO Y CONSTRUCCIÓN DE PARQUES Y ESCENARIOS</t>
  </si>
  <si>
    <t xml:space="preserve">Aprobación de actividades no previstas o mayores cantidades sin el cumplimiento de los requisitos internos
</t>
  </si>
  <si>
    <t xml:space="preserve">% de avance mensual ejecutado en las metas del proyecto de inversión / % del valor mensual programado  en las metas del proyecto de inversión   * 100 </t>
  </si>
  <si>
    <t>Promedio del % del retraso del total de las obras en ejecución</t>
  </si>
  <si>
    <t>FOMENTO DE LA ACTIVIDAD FÍSICA, EL DEPORTE Y LA RECREACIÓN</t>
  </si>
  <si>
    <t xml:space="preserve">Número de quejas recibidas por cobros del tramite </t>
  </si>
  <si>
    <t xml:space="preserve">Número  de quejas recibidas por cobros del tramite </t>
  </si>
  <si>
    <t>(N° DE RESPUESTAS QUE CUMPLEN CON LOS CRITERIOS DE CALIDAD / TOTAL DE PQRSD DE LA STRD)*100</t>
  </si>
  <si>
    <t xml:space="preserve">Oportunidad en las PQRSD ( Subdirección Técnica de Recreación y Deportes) </t>
  </si>
  <si>
    <t xml:space="preserve">Fichas técnicas de procesos contractuales STRD </t>
  </si>
  <si>
    <t>(N° de proyectos con metas &gt;= 100% de cumplimiento / No. de proyectos a cargo de la STRD)*100</t>
  </si>
  <si>
    <t>GESTIÓN DE ASUNTOS LOCALES</t>
  </si>
  <si>
    <t>Quejas por requerimientos atendidos fuera de los términos de ley en la Juntas Administradoras Locales</t>
  </si>
  <si>
    <t>No. De quejas recibidas y validadas por causa del no cumplimiento de compromisos en las Instancias de Participación Local</t>
  </si>
  <si>
    <t>Quejas por sesiones ordinarias y extraordinarias no convocadas oportunamente en el sistema de participación DRAFE</t>
  </si>
  <si>
    <t xml:space="preserve">No. De quejas recibidas y validadas por no convocar oportunamente y no cumplir con las sesiones programadas en el sistema de participación DRAFE </t>
  </si>
  <si>
    <t>GESTIÓN DE COMUNICACIONES</t>
  </si>
  <si>
    <t>GESTIÓN DE SERVICIO A LA CIUDADANÍA</t>
  </si>
  <si>
    <t xml:space="preserve">(No. de respuestas a requerimientos sin observaciones en cuanto al manejo del sistema /Total de requerimientos evaluados en el aplicativo SDQS)*100 </t>
  </si>
  <si>
    <t>(No. de respuestas a requerimientos sin observaciones en cuanto a los criterios de calidad (calidez, claridad, solución de fondo, coherencia ) /Total de requerimientos evaluados en el aplicativo SDQS)*100</t>
  </si>
  <si>
    <t>(No. de peticiones, quejas, reclamos y sugerencias contestadas en el aplicativo Bogotá Te Escucha dentro de los términos legales vigentes/Total de peticiones, quejas, reclamos y sugerencias recibidas)*100</t>
  </si>
  <si>
    <t>Alertas preventivas</t>
  </si>
  <si>
    <t xml:space="preserve"> Número de Peticiones que Recibieron Alerta Preventiva / Número de Peticiones en Riesgo de Vencimiento de Términos  *100</t>
  </si>
  <si>
    <t>(Número de correos en Atncliente@idrd.gov.co para el tema portal ciudadano que no se encuentran asociados a la  "no verificación" de los perfiles dentro de los términos / Numero de correos electrónicos atncliente@idrd.gov.co.  mensuales  )*100</t>
  </si>
  <si>
    <t>GESTIÓN DE TALENTO HUMANO</t>
  </si>
  <si>
    <t>(Número de accidentes de trabajo que se presentaron en el mes / Número de servidores públicos en el mes) * 100</t>
  </si>
  <si>
    <t>Revisión devengos Nómina</t>
  </si>
  <si>
    <t>GESTIÓN DE TECNOLOGÍAS DE LA INFORMACIÓN</t>
  </si>
  <si>
    <t>Horas disponibles mes / total de horas del mes)*100</t>
  </si>
  <si>
    <t>GESTIÓN DOCUMENTAL</t>
  </si>
  <si>
    <t>Riesgos de Corrupción - Riesgo de Gestión</t>
  </si>
  <si>
    <t>Porcentaje de transferencias primarias realizadas de acuerdo con los tiempos de retención</t>
  </si>
  <si>
    <t>No. de transferencias primarias realizadas de acuerdo con los tiempos de retención establecidos en las TRD/Total de transferencias documentales programadas*100.</t>
  </si>
  <si>
    <t>Porcentaje de espacios controlados para la conservación documental.</t>
  </si>
  <si>
    <t>(No. de espacios monitoreados e intervenidos/Total de espacios monitoreados)*100</t>
  </si>
  <si>
    <t>GESTIÓN FINANCIERA</t>
  </si>
  <si>
    <t>(No. de partidas conciliatorias identificadas con edad inferior a 60 días/Total de partidas reportadas)*100</t>
  </si>
  <si>
    <t>Observaciones detectadas por entes de control en la rendición de la cuenta</t>
  </si>
  <si>
    <t xml:space="preserve">(No. de cuentas individuales pagadas en un tiempo menor o igual a 9 días/Total de cuentas de pago individuales tramitadas)*100 </t>
  </si>
  <si>
    <t>Porcentaje de ejecución presupuestal en gastos de inversión</t>
  </si>
  <si>
    <t>Porcentaje de ejecución presupuestal en gastos de funcionamiento</t>
  </si>
  <si>
    <t>(Presupuesto de funcionamiento ejecutado/Presupuesto disponible de funcionamiento)*100</t>
  </si>
  <si>
    <t>Número de títulos valores extraviados/ Número de títulos valores en custodia * 100</t>
  </si>
  <si>
    <t xml:space="preserve">(No. de informes financieros presentados dentro de los términos legales vigentes/Total de informes financieros a reportar a los entes de vigilancia y control)*100.
</t>
  </si>
  <si>
    <t>PLANEACIÓN DE LA GESTIÓN</t>
  </si>
  <si>
    <t>Numero de verificaciones  realizadas / numero de verificaciones programadas *100</t>
  </si>
  <si>
    <t xml:space="preserve">Orientaciones realizadas a las subdirecciones relacionadas con la ejecución al PAA </t>
  </si>
  <si>
    <t xml:space="preserve"> Orientaciones realizadas a las subdirecciones/Orientaciones solicitadas *100</t>
  </si>
  <si>
    <t xml:space="preserve">Cumplimiento mensual de metas-proyectos de inversión </t>
  </si>
  <si>
    <t>Número de casos donde se presenten alteración, modificación, sustracción, ocultamiento o pérdida de la información de los procesos</t>
  </si>
  <si>
    <t>CONTROL DISCIPLINARIO INTERNO</t>
  </si>
  <si>
    <t xml:space="preserve">	
Número de casos donde se presenten alteración, modificación, sustracción, ocultamiento o pérdida de la información de los procesos</t>
  </si>
  <si>
    <t>Cumplimiento de metas de proyecto</t>
  </si>
  <si>
    <t>&lt;&lt;</t>
  </si>
  <si>
    <t xml:space="preserve"> Se evidencia el registro del reporte y los soportes correspondientes.</t>
  </si>
  <si>
    <t xml:space="preserve"> Se evidencia el registro del reporte; sin embargo, los soportes no son coherentes con el reporte </t>
  </si>
  <si>
    <t xml:space="preserve">  Se evidencia el registro del reporte y los soportes correspondientes; sin embargo, se sugiere revisar la formula del indicador</t>
  </si>
  <si>
    <t xml:space="preserve"> Se evidenció el registro del reporte; no obstante, no se adjuntaron los soportes respectivos.</t>
  </si>
  <si>
    <t xml:space="preserve"> Se evidencia el registro del reporte; sin embargo, no se cumple la meta establecida para el periodo.</t>
  </si>
  <si>
    <t>Pagos realizados por estaciones radioeléctricas</t>
  </si>
  <si>
    <t>(Número de contratos de Prestación de Servicios legalizados en un tiempo menor o igual a 10 días hábiles a partir de la firma del contrato / Total de contratos de prestación de servicios suscritos)*100
Donde:  LP: Licitación pública; CM: Concurso de méritos</t>
  </si>
  <si>
    <t>(Número Actas de liquidación con control de legalidad, en un tiempo menor o igual a 10 días hábiles contados a partir de la radicación / Total de actas de liquidación radicadas)*100</t>
  </si>
  <si>
    <t>(No. de peticiones, quejas, reclamos y sugerencias contestadas en el aplicativo Bogotá Te Escucha, por parte del Área de Atención al Cliente, Quejas y Reclamos, dentro de los términos legales vigentes / Total de peticiones, quejas, reclamos y sugerencias recibidas)*100</t>
  </si>
  <si>
    <t>(Número de funcionarios  revisados en prenómina en el periodo / Numero de funcionarios activos en el periodo.)*100</t>
  </si>
  <si>
    <t>≤7%</t>
  </si>
  <si>
    <t xml:space="preserve"> Se evidencia el registro del reporte y los soportes correspondientes. </t>
  </si>
  <si>
    <t>Número de noticias publicadas en todos los medios de comunicación/ Número de noticias publicadas *100</t>
  </si>
  <si>
    <t>Se verifica el registro del reporte junto con sus soportes correspondientes; sin embargo, no se alcanza la meta.   El proceso informa que esta revisando la programación de la meta por periodo</t>
  </si>
  <si>
    <t xml:space="preserve">Se verifica el registro del reporte junto con sus soportes correspondientes; sin embargo, no se alcanza la meta. </t>
  </si>
  <si>
    <t>Se verifica el registro del reporte junto con sus soportes correspondientes; sin embargo, no se alcanza la meta. Se recomienda digitalizar de manera completa el valor de los recursos, de acuerdo con los soportes físicos disponibles.</t>
  </si>
  <si>
    <t xml:space="preserve"> Se verifica el registro del reporte junto con sus soportes correspondientes; sin embargo, no se alcanza la meta.  El proceso informa que esta revisando la programación de la meta por periodo</t>
  </si>
  <si>
    <t xml:space="preserve"> Se evidencia el registro del reporte y los soportes correspondientes. Reporte extemporaneo </t>
  </si>
  <si>
    <t>metas ejecutadas/metas programadas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</si>
</sst>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C70"/>
      </left>
      <right style="thin">
        <color rgb="FF4B5C70"/>
      </right>
      <top style="thin">
        <color rgb="FF4B5C70"/>
      </top>
      <bottom style="thin">
        <color rgb="FF4B5C7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9" fontId="2" fillId="0" borderId="5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1" fontId="2" fillId="3" borderId="4" xfId="0" applyNumberFormat="1" applyFont="1" applyFill="1" applyBorder="1" applyAlignment="1">
      <alignment horizontal="center" vertical="center" wrapText="1"/>
    </xf>
    <xf numFmtId="9" fontId="2" fillId="3" borderId="4" xfId="2" applyFont="1" applyFill="1" applyBorder="1" applyAlignment="1">
      <alignment horizontal="center" vertical="center" wrapText="1"/>
    </xf>
    <xf numFmtId="9" fontId="2" fillId="3" borderId="4" xfId="2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3A6FE54A-EB59-4907-89A0-D4D10F6E323D}"/>
    <cellStyle name="Porcentaje" xfId="2" builtinId="5"/>
    <cellStyle name="Porcentaje 2" xfId="4" xr:uid="{C7786692-0B92-40D0-9759-BE1B4C5B27C9}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6"/>
  <sheetViews>
    <sheetView tabSelected="1" zoomScale="48" zoomScaleNormal="55" workbookViewId="0">
      <selection activeCell="H27" sqref="H27"/>
    </sheetView>
  </sheetViews>
  <sheetFormatPr baseColWidth="10" defaultRowHeight="14.5" x14ac:dyDescent="0.35"/>
  <cols>
    <col min="1" max="1" width="23.54296875" style="3" customWidth="1"/>
    <col min="2" max="2" width="37.453125" style="4" customWidth="1"/>
    <col min="3" max="3" width="37.453125" style="3" customWidth="1"/>
    <col min="4" max="4" width="15.7265625" style="3" customWidth="1"/>
    <col min="5" max="5" width="16.54296875" style="3" customWidth="1"/>
    <col min="6" max="6" width="13" style="3" customWidth="1"/>
    <col min="7" max="7" width="19.81640625" style="3" bestFit="1" customWidth="1"/>
    <col min="8" max="8" width="17.54296875" style="3" customWidth="1"/>
    <col min="9" max="9" width="15" style="3" customWidth="1"/>
    <col min="10" max="10" width="69.08984375" style="12" customWidth="1"/>
    <col min="11" max="16384" width="10.90625" style="3"/>
  </cols>
  <sheetData>
    <row r="1" spans="1:11" s="5" customFormat="1" ht="15" thickBot="1" x14ac:dyDescent="0.4">
      <c r="B1" s="2"/>
      <c r="C1" s="6"/>
      <c r="J1" s="7"/>
    </row>
    <row r="2" spans="1:11" s="5" customFormat="1" ht="15" thickBot="1" x14ac:dyDescent="0.4">
      <c r="A2" s="26" t="s">
        <v>80</v>
      </c>
      <c r="B2" s="27"/>
      <c r="C2" s="27"/>
      <c r="D2" s="28"/>
      <c r="E2" s="28"/>
      <c r="F2" s="28"/>
      <c r="G2" s="28"/>
      <c r="H2" s="28"/>
      <c r="I2" s="28"/>
      <c r="J2" s="29"/>
    </row>
    <row r="3" spans="1:11" s="5" customFormat="1" x14ac:dyDescent="0.35">
      <c r="A3" s="30"/>
      <c r="B3" s="31"/>
      <c r="C3" s="32"/>
      <c r="D3" s="30"/>
      <c r="E3" s="8"/>
      <c r="F3" s="8"/>
      <c r="G3" s="8"/>
      <c r="H3" s="8"/>
      <c r="I3" s="8"/>
      <c r="J3" s="22"/>
    </row>
    <row r="4" spans="1:11" s="5" customFormat="1" x14ac:dyDescent="0.35">
      <c r="A4" s="25" t="s">
        <v>0</v>
      </c>
      <c r="B4" s="33" t="s">
        <v>1</v>
      </c>
      <c r="C4" s="33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34"/>
      <c r="I4" s="34"/>
      <c r="J4" s="25" t="s">
        <v>7</v>
      </c>
    </row>
    <row r="5" spans="1:11" s="5" customFormat="1" ht="24" customHeight="1" x14ac:dyDescent="0.35">
      <c r="A5" s="25"/>
      <c r="B5" s="33"/>
      <c r="C5" s="25"/>
      <c r="D5" s="25"/>
      <c r="E5" s="25"/>
      <c r="F5" s="25"/>
      <c r="G5" s="20" t="s">
        <v>8</v>
      </c>
      <c r="H5" s="20" t="s">
        <v>9</v>
      </c>
      <c r="I5" s="20" t="s">
        <v>6</v>
      </c>
      <c r="J5" s="25"/>
    </row>
    <row r="6" spans="1:11" s="12" customFormat="1" ht="147" customHeight="1" x14ac:dyDescent="0.35">
      <c r="A6" s="1" t="s">
        <v>81</v>
      </c>
      <c r="B6" s="1" t="s">
        <v>82</v>
      </c>
      <c r="C6" s="1" t="s">
        <v>82</v>
      </c>
      <c r="D6" s="21" t="s">
        <v>15</v>
      </c>
      <c r="E6" s="21" t="s">
        <v>11</v>
      </c>
      <c r="F6" s="9">
        <v>0</v>
      </c>
      <c r="G6" s="10">
        <v>0</v>
      </c>
      <c r="H6" s="10"/>
      <c r="I6" s="17">
        <v>0</v>
      </c>
      <c r="J6" s="21" t="s">
        <v>152</v>
      </c>
    </row>
    <row r="7" spans="1:11" s="12" customFormat="1" ht="43.5" x14ac:dyDescent="0.35">
      <c r="A7" s="1" t="s">
        <v>81</v>
      </c>
      <c r="B7" s="1" t="s">
        <v>83</v>
      </c>
      <c r="C7" s="1" t="s">
        <v>16</v>
      </c>
      <c r="D7" s="21" t="s">
        <v>15</v>
      </c>
      <c r="E7" s="21" t="s">
        <v>11</v>
      </c>
      <c r="F7" s="9">
        <v>0</v>
      </c>
      <c r="G7" s="10">
        <v>0</v>
      </c>
      <c r="H7" s="10"/>
      <c r="I7" s="17">
        <v>0</v>
      </c>
      <c r="J7" s="15" t="s">
        <v>149</v>
      </c>
    </row>
    <row r="8" spans="1:11" s="12" customFormat="1" ht="117.5" customHeight="1" x14ac:dyDescent="0.35">
      <c r="A8" s="1" t="s">
        <v>81</v>
      </c>
      <c r="B8" s="1" t="s">
        <v>84</v>
      </c>
      <c r="C8" s="1" t="s">
        <v>85</v>
      </c>
      <c r="D8" s="21" t="s">
        <v>13</v>
      </c>
      <c r="E8" s="21" t="s">
        <v>11</v>
      </c>
      <c r="F8" s="13">
        <v>0.95</v>
      </c>
      <c r="G8" s="10">
        <v>550</v>
      </c>
      <c r="H8" s="10">
        <v>551</v>
      </c>
      <c r="I8" s="11">
        <v>0.99</v>
      </c>
      <c r="J8" s="15" t="s">
        <v>149</v>
      </c>
    </row>
    <row r="9" spans="1:11" s="12" customFormat="1" ht="43.5" x14ac:dyDescent="0.35">
      <c r="A9" s="1" t="s">
        <v>81</v>
      </c>
      <c r="B9" s="1" t="s">
        <v>86</v>
      </c>
      <c r="C9" s="1" t="s">
        <v>12</v>
      </c>
      <c r="D9" s="21" t="s">
        <v>13</v>
      </c>
      <c r="E9" s="21" t="s">
        <v>11</v>
      </c>
      <c r="F9" s="13">
        <v>0</v>
      </c>
      <c r="G9" s="10">
        <v>0</v>
      </c>
      <c r="H9" s="10">
        <v>0</v>
      </c>
      <c r="I9" s="18">
        <v>0</v>
      </c>
      <c r="J9" s="21" t="s">
        <v>152</v>
      </c>
      <c r="K9" s="16"/>
    </row>
    <row r="10" spans="1:11" s="12" customFormat="1" ht="58" x14ac:dyDescent="0.35">
      <c r="A10" s="1" t="s">
        <v>81</v>
      </c>
      <c r="B10" s="1" t="s">
        <v>154</v>
      </c>
      <c r="C10" s="1" t="s">
        <v>87</v>
      </c>
      <c r="D10" s="21" t="s">
        <v>17</v>
      </c>
      <c r="E10" s="21" t="s">
        <v>11</v>
      </c>
      <c r="F10" s="13">
        <v>1</v>
      </c>
      <c r="G10" s="10">
        <v>9</v>
      </c>
      <c r="H10" s="10">
        <v>9</v>
      </c>
      <c r="I10" s="11">
        <f t="shared" ref="I10:I70" si="0">+G10/H10</f>
        <v>1</v>
      </c>
      <c r="J10" s="21" t="s">
        <v>152</v>
      </c>
    </row>
    <row r="11" spans="1:11" s="12" customFormat="1" ht="58" x14ac:dyDescent="0.35">
      <c r="A11" s="1" t="s">
        <v>81</v>
      </c>
      <c r="B11" s="1" t="s">
        <v>88</v>
      </c>
      <c r="C11" s="1" t="s">
        <v>18</v>
      </c>
      <c r="D11" s="21" t="s">
        <v>10</v>
      </c>
      <c r="E11" s="21" t="s">
        <v>11</v>
      </c>
      <c r="F11" s="13">
        <v>0.95</v>
      </c>
      <c r="G11" s="10">
        <v>13367637000</v>
      </c>
      <c r="H11" s="10">
        <v>13550584000</v>
      </c>
      <c r="I11" s="11">
        <f t="shared" si="0"/>
        <v>0.98649895827368028</v>
      </c>
      <c r="J11" s="15" t="s">
        <v>149</v>
      </c>
    </row>
    <row r="12" spans="1:11" s="12" customFormat="1" ht="84" customHeight="1" x14ac:dyDescent="0.35">
      <c r="A12" s="1" t="s">
        <v>81</v>
      </c>
      <c r="B12" s="1" t="s">
        <v>89</v>
      </c>
      <c r="C12" s="1" t="s">
        <v>14</v>
      </c>
      <c r="D12" s="21" t="s">
        <v>10</v>
      </c>
      <c r="E12" s="21" t="s">
        <v>11</v>
      </c>
      <c r="F12" s="13">
        <v>1</v>
      </c>
      <c r="G12" s="10">
        <v>456</v>
      </c>
      <c r="H12" s="10">
        <v>456</v>
      </c>
      <c r="I12" s="11">
        <f t="shared" si="0"/>
        <v>1</v>
      </c>
      <c r="J12" s="15" t="s">
        <v>149</v>
      </c>
    </row>
    <row r="13" spans="1:11" s="12" customFormat="1" ht="116" x14ac:dyDescent="0.35">
      <c r="A13" s="1" t="s">
        <v>90</v>
      </c>
      <c r="B13" s="1" t="s">
        <v>91</v>
      </c>
      <c r="C13" s="1" t="s">
        <v>155</v>
      </c>
      <c r="D13" s="21" t="s">
        <v>10</v>
      </c>
      <c r="E13" s="21" t="s">
        <v>11</v>
      </c>
      <c r="F13" s="13">
        <v>0.9</v>
      </c>
      <c r="G13" s="10">
        <v>528</v>
      </c>
      <c r="H13" s="10">
        <v>589</v>
      </c>
      <c r="I13" s="11">
        <f t="shared" si="0"/>
        <v>0.89643463497453313</v>
      </c>
      <c r="J13" s="15" t="s">
        <v>149</v>
      </c>
    </row>
    <row r="14" spans="1:11" s="12" customFormat="1" ht="101.5" x14ac:dyDescent="0.35">
      <c r="A14" s="1" t="s">
        <v>90</v>
      </c>
      <c r="B14" s="1" t="s">
        <v>22</v>
      </c>
      <c r="C14" s="1" t="s">
        <v>23</v>
      </c>
      <c r="D14" s="21" t="s">
        <v>10</v>
      </c>
      <c r="E14" s="21" t="s">
        <v>11</v>
      </c>
      <c r="F14" s="13">
        <v>0.8</v>
      </c>
      <c r="G14" s="10">
        <v>2</v>
      </c>
      <c r="H14" s="10">
        <v>8</v>
      </c>
      <c r="I14" s="11">
        <f>+G14/H14</f>
        <v>0.25</v>
      </c>
      <c r="J14" s="15" t="s">
        <v>153</v>
      </c>
    </row>
    <row r="15" spans="1:11" s="12" customFormat="1" ht="87" x14ac:dyDescent="0.35">
      <c r="A15" s="1" t="s">
        <v>90</v>
      </c>
      <c r="B15" s="1" t="s">
        <v>20</v>
      </c>
      <c r="C15" s="1" t="s">
        <v>21</v>
      </c>
      <c r="D15" s="21" t="s">
        <v>10</v>
      </c>
      <c r="E15" s="21" t="s">
        <v>11</v>
      </c>
      <c r="F15" s="13">
        <v>0.8</v>
      </c>
      <c r="G15" s="10">
        <v>2</v>
      </c>
      <c r="H15" s="10">
        <v>10</v>
      </c>
      <c r="I15" s="11">
        <f t="shared" si="0"/>
        <v>0.2</v>
      </c>
      <c r="J15" s="15" t="s">
        <v>153</v>
      </c>
    </row>
    <row r="16" spans="1:11" s="12" customFormat="1" ht="72.5" x14ac:dyDescent="0.35">
      <c r="A16" s="1" t="s">
        <v>90</v>
      </c>
      <c r="B16" s="1" t="s">
        <v>19</v>
      </c>
      <c r="C16" s="1" t="s">
        <v>156</v>
      </c>
      <c r="D16" s="21" t="s">
        <v>10</v>
      </c>
      <c r="E16" s="21" t="s">
        <v>11</v>
      </c>
      <c r="F16" s="13">
        <v>0.6</v>
      </c>
      <c r="G16" s="10">
        <v>2</v>
      </c>
      <c r="H16" s="10">
        <v>2</v>
      </c>
      <c r="I16" s="11">
        <f>+G16/H16</f>
        <v>1</v>
      </c>
      <c r="J16" s="15" t="s">
        <v>166</v>
      </c>
    </row>
    <row r="17" spans="1:10" s="12" customFormat="1" ht="87" x14ac:dyDescent="0.35">
      <c r="A17" s="1" t="s">
        <v>90</v>
      </c>
      <c r="B17" s="1" t="s">
        <v>92</v>
      </c>
      <c r="C17" s="1" t="s">
        <v>93</v>
      </c>
      <c r="D17" s="21" t="s">
        <v>10</v>
      </c>
      <c r="E17" s="21" t="s">
        <v>11</v>
      </c>
      <c r="F17" s="13">
        <v>0.8</v>
      </c>
      <c r="G17" s="10">
        <v>50</v>
      </c>
      <c r="H17" s="10">
        <v>54</v>
      </c>
      <c r="I17" s="11">
        <f t="shared" si="0"/>
        <v>0.92592592592592593</v>
      </c>
      <c r="J17" s="15" t="s">
        <v>149</v>
      </c>
    </row>
    <row r="18" spans="1:10" s="12" customFormat="1" ht="72.5" x14ac:dyDescent="0.35">
      <c r="A18" s="23" t="s">
        <v>145</v>
      </c>
      <c r="B18" s="1" t="s">
        <v>144</v>
      </c>
      <c r="C18" s="1" t="s">
        <v>146</v>
      </c>
      <c r="D18" s="21" t="s">
        <v>15</v>
      </c>
      <c r="E18" s="21" t="s">
        <v>11</v>
      </c>
      <c r="F18" s="10">
        <v>0</v>
      </c>
      <c r="G18" s="10">
        <v>0</v>
      </c>
      <c r="H18" s="10"/>
      <c r="I18" s="17">
        <v>0</v>
      </c>
      <c r="J18" s="15" t="s">
        <v>149</v>
      </c>
    </row>
    <row r="19" spans="1:10" s="12" customFormat="1" ht="58" x14ac:dyDescent="0.35">
      <c r="A19" s="1" t="s">
        <v>94</v>
      </c>
      <c r="B19" s="1" t="s">
        <v>24</v>
      </c>
      <c r="C19" s="1" t="s">
        <v>25</v>
      </c>
      <c r="D19" s="21" t="s">
        <v>10</v>
      </c>
      <c r="E19" s="21" t="s">
        <v>11</v>
      </c>
      <c r="F19" s="13">
        <v>0.9</v>
      </c>
      <c r="G19" s="10">
        <v>9</v>
      </c>
      <c r="H19" s="10">
        <v>10</v>
      </c>
      <c r="I19" s="11">
        <f t="shared" si="0"/>
        <v>0.9</v>
      </c>
      <c r="J19" s="15" t="s">
        <v>150</v>
      </c>
    </row>
    <row r="20" spans="1:10" s="12" customFormat="1" ht="117.5" customHeight="1" x14ac:dyDescent="0.35">
      <c r="A20" s="1" t="s">
        <v>95</v>
      </c>
      <c r="B20" s="1" t="s">
        <v>26</v>
      </c>
      <c r="C20" s="1" t="s">
        <v>96</v>
      </c>
      <c r="D20" s="21" t="s">
        <v>15</v>
      </c>
      <c r="E20" s="21" t="s">
        <v>11</v>
      </c>
      <c r="F20" s="9">
        <v>0</v>
      </c>
      <c r="G20" s="10">
        <v>0</v>
      </c>
      <c r="H20" s="10"/>
      <c r="I20" s="17">
        <v>0</v>
      </c>
      <c r="J20" s="15" t="s">
        <v>149</v>
      </c>
    </row>
    <row r="21" spans="1:10" s="12" customFormat="1" ht="43.5" x14ac:dyDescent="0.35">
      <c r="A21" s="1" t="s">
        <v>95</v>
      </c>
      <c r="B21" s="1" t="s">
        <v>29</v>
      </c>
      <c r="C21" s="1" t="s">
        <v>30</v>
      </c>
      <c r="D21" s="21" t="s">
        <v>10</v>
      </c>
      <c r="E21" s="21" t="s">
        <v>11</v>
      </c>
      <c r="F21" s="13">
        <v>1</v>
      </c>
      <c r="G21" s="10">
        <v>22</v>
      </c>
      <c r="H21" s="10">
        <v>22</v>
      </c>
      <c r="I21" s="11">
        <f t="shared" si="0"/>
        <v>1</v>
      </c>
      <c r="J21" s="15" t="s">
        <v>149</v>
      </c>
    </row>
    <row r="22" spans="1:10" s="12" customFormat="1" ht="43.5" x14ac:dyDescent="0.35">
      <c r="A22" s="1" t="s">
        <v>95</v>
      </c>
      <c r="B22" s="1" t="s">
        <v>33</v>
      </c>
      <c r="C22" s="1" t="s">
        <v>18</v>
      </c>
      <c r="D22" s="21" t="s">
        <v>10</v>
      </c>
      <c r="E22" s="21" t="s">
        <v>11</v>
      </c>
      <c r="F22" s="13">
        <v>0.95</v>
      </c>
      <c r="G22" s="10">
        <v>5644853521</v>
      </c>
      <c r="H22" s="10">
        <v>5644853521</v>
      </c>
      <c r="I22" s="11">
        <f t="shared" si="0"/>
        <v>1</v>
      </c>
      <c r="J22" s="15" t="s">
        <v>149</v>
      </c>
    </row>
    <row r="23" spans="1:10" s="12" customFormat="1" ht="43.5" x14ac:dyDescent="0.35">
      <c r="A23" s="1" t="s">
        <v>95</v>
      </c>
      <c r="B23" s="1" t="s">
        <v>31</v>
      </c>
      <c r="C23" s="1" t="s">
        <v>32</v>
      </c>
      <c r="D23" s="21" t="s">
        <v>10</v>
      </c>
      <c r="E23" s="21" t="s">
        <v>11</v>
      </c>
      <c r="F23" s="13">
        <v>0.3</v>
      </c>
      <c r="G23" s="10">
        <v>0</v>
      </c>
      <c r="H23" s="10">
        <v>0</v>
      </c>
      <c r="I23" s="18">
        <v>0</v>
      </c>
      <c r="J23" s="21" t="s">
        <v>152</v>
      </c>
    </row>
    <row r="24" spans="1:10" s="12" customFormat="1" ht="58" x14ac:dyDescent="0.35">
      <c r="A24" s="1" t="s">
        <v>95</v>
      </c>
      <c r="B24" s="1" t="s">
        <v>27</v>
      </c>
      <c r="C24" s="1" t="s">
        <v>28</v>
      </c>
      <c r="D24" s="21" t="s">
        <v>13</v>
      </c>
      <c r="E24" s="21" t="s">
        <v>11</v>
      </c>
      <c r="F24" s="13">
        <v>1</v>
      </c>
      <c r="G24" s="10">
        <v>22</v>
      </c>
      <c r="H24" s="10">
        <v>22</v>
      </c>
      <c r="I24" s="11">
        <f t="shared" si="0"/>
        <v>1</v>
      </c>
      <c r="J24" s="15" t="s">
        <v>149</v>
      </c>
    </row>
    <row r="25" spans="1:10" s="12" customFormat="1" ht="58" x14ac:dyDescent="0.35">
      <c r="A25" s="1" t="s">
        <v>95</v>
      </c>
      <c r="B25" s="1" t="s">
        <v>34</v>
      </c>
      <c r="C25" s="1" t="s">
        <v>97</v>
      </c>
      <c r="D25" s="21" t="s">
        <v>13</v>
      </c>
      <c r="E25" s="21" t="s">
        <v>11</v>
      </c>
      <c r="F25" s="13">
        <v>1</v>
      </c>
      <c r="G25" s="10">
        <v>100</v>
      </c>
      <c r="H25" s="10">
        <v>100</v>
      </c>
      <c r="I25" s="11">
        <f t="shared" si="0"/>
        <v>1</v>
      </c>
      <c r="J25" s="15" t="s">
        <v>149</v>
      </c>
    </row>
    <row r="26" spans="1:10" s="12" customFormat="1" ht="43.5" x14ac:dyDescent="0.35">
      <c r="A26" s="1" t="s">
        <v>95</v>
      </c>
      <c r="B26" s="1" t="s">
        <v>35</v>
      </c>
      <c r="C26" s="1" t="s">
        <v>98</v>
      </c>
      <c r="D26" s="21" t="s">
        <v>13</v>
      </c>
      <c r="E26" s="21" t="s">
        <v>11</v>
      </c>
      <c r="F26" s="13">
        <v>0.25</v>
      </c>
      <c r="G26" s="10">
        <v>1</v>
      </c>
      <c r="H26" s="10">
        <v>25</v>
      </c>
      <c r="I26" s="11">
        <f t="shared" si="0"/>
        <v>0.04</v>
      </c>
      <c r="J26" s="15" t="s">
        <v>151</v>
      </c>
    </row>
    <row r="27" spans="1:10" s="12" customFormat="1" ht="58" x14ac:dyDescent="0.35">
      <c r="A27" s="1" t="s">
        <v>99</v>
      </c>
      <c r="B27" s="1" t="s">
        <v>100</v>
      </c>
      <c r="C27" s="1" t="s">
        <v>101</v>
      </c>
      <c r="D27" s="21" t="s">
        <v>15</v>
      </c>
      <c r="E27" s="21" t="s">
        <v>11</v>
      </c>
      <c r="F27" s="9">
        <v>0</v>
      </c>
      <c r="G27" s="10">
        <v>0</v>
      </c>
      <c r="H27" s="10"/>
      <c r="I27" s="17">
        <v>0</v>
      </c>
      <c r="J27" s="15" t="s">
        <v>149</v>
      </c>
    </row>
    <row r="28" spans="1:10" s="12" customFormat="1" ht="58" x14ac:dyDescent="0.35">
      <c r="A28" s="1" t="s">
        <v>99</v>
      </c>
      <c r="B28" s="1" t="s">
        <v>36</v>
      </c>
      <c r="C28" s="1" t="s">
        <v>102</v>
      </c>
      <c r="D28" s="21" t="s">
        <v>13</v>
      </c>
      <c r="E28" s="21" t="s">
        <v>11</v>
      </c>
      <c r="F28" s="13">
        <v>1</v>
      </c>
      <c r="G28" s="10">
        <v>233</v>
      </c>
      <c r="H28" s="10">
        <v>237</v>
      </c>
      <c r="I28" s="11">
        <f t="shared" si="0"/>
        <v>0.9831223628691983</v>
      </c>
      <c r="J28" s="15" t="s">
        <v>153</v>
      </c>
    </row>
    <row r="29" spans="1:10" s="12" customFormat="1" ht="58" x14ac:dyDescent="0.35">
      <c r="A29" s="1" t="s">
        <v>99</v>
      </c>
      <c r="B29" s="1" t="s">
        <v>103</v>
      </c>
      <c r="C29" s="1" t="s">
        <v>38</v>
      </c>
      <c r="D29" s="21" t="s">
        <v>13</v>
      </c>
      <c r="E29" s="21" t="s">
        <v>11</v>
      </c>
      <c r="F29" s="13">
        <v>0.98</v>
      </c>
      <c r="G29" s="10">
        <v>233</v>
      </c>
      <c r="H29" s="10">
        <v>237</v>
      </c>
      <c r="I29" s="11">
        <f t="shared" si="0"/>
        <v>0.9831223628691983</v>
      </c>
      <c r="J29" s="15" t="s">
        <v>149</v>
      </c>
    </row>
    <row r="30" spans="1:10" s="12" customFormat="1" ht="58" x14ac:dyDescent="0.35">
      <c r="A30" s="1" t="s">
        <v>99</v>
      </c>
      <c r="B30" s="1" t="s">
        <v>39</v>
      </c>
      <c r="C30" s="1" t="s">
        <v>40</v>
      </c>
      <c r="D30" s="21" t="s">
        <v>15</v>
      </c>
      <c r="E30" s="21" t="s">
        <v>11</v>
      </c>
      <c r="F30" s="13">
        <v>0</v>
      </c>
      <c r="G30" s="10">
        <v>0</v>
      </c>
      <c r="H30" s="10">
        <v>293</v>
      </c>
      <c r="I30" s="18">
        <v>0</v>
      </c>
      <c r="J30" s="15" t="s">
        <v>149</v>
      </c>
    </row>
    <row r="31" spans="1:10" s="12" customFormat="1" ht="58" x14ac:dyDescent="0.35">
      <c r="A31" s="1" t="s">
        <v>99</v>
      </c>
      <c r="B31" s="1" t="s">
        <v>104</v>
      </c>
      <c r="C31" s="1" t="s">
        <v>37</v>
      </c>
      <c r="D31" s="21" t="s">
        <v>17</v>
      </c>
      <c r="E31" s="21" t="s">
        <v>11</v>
      </c>
      <c r="F31" s="13">
        <v>0.9</v>
      </c>
      <c r="G31" s="10">
        <v>8</v>
      </c>
      <c r="H31" s="10">
        <v>8</v>
      </c>
      <c r="I31" s="11">
        <f t="shared" si="0"/>
        <v>1</v>
      </c>
      <c r="J31" s="15" t="s">
        <v>149</v>
      </c>
    </row>
    <row r="32" spans="1:10" s="12" customFormat="1" ht="58" x14ac:dyDescent="0.35">
      <c r="A32" s="1" t="s">
        <v>99</v>
      </c>
      <c r="B32" s="1" t="s">
        <v>147</v>
      </c>
      <c r="C32" s="1" t="s">
        <v>105</v>
      </c>
      <c r="D32" s="21" t="s">
        <v>13</v>
      </c>
      <c r="E32" s="21" t="s">
        <v>11</v>
      </c>
      <c r="F32" s="13">
        <v>1</v>
      </c>
      <c r="G32" s="10">
        <v>3</v>
      </c>
      <c r="H32" s="10">
        <v>3</v>
      </c>
      <c r="I32" s="11">
        <f t="shared" si="0"/>
        <v>1</v>
      </c>
      <c r="J32" s="15" t="s">
        <v>149</v>
      </c>
    </row>
    <row r="33" spans="1:11" s="12" customFormat="1" ht="43.5" x14ac:dyDescent="0.35">
      <c r="A33" s="1" t="s">
        <v>106</v>
      </c>
      <c r="B33" s="1" t="s">
        <v>107</v>
      </c>
      <c r="C33" s="1" t="s">
        <v>42</v>
      </c>
      <c r="D33" s="21" t="s">
        <v>13</v>
      </c>
      <c r="E33" s="21" t="s">
        <v>11</v>
      </c>
      <c r="F33" s="9">
        <v>0</v>
      </c>
      <c r="G33" s="10">
        <v>0</v>
      </c>
      <c r="H33" s="10"/>
      <c r="I33" s="17">
        <v>0</v>
      </c>
      <c r="J33" s="15" t="s">
        <v>149</v>
      </c>
    </row>
    <row r="34" spans="1:11" s="12" customFormat="1" ht="58" x14ac:dyDescent="0.35">
      <c r="A34" s="1" t="s">
        <v>106</v>
      </c>
      <c r="B34" s="1" t="s">
        <v>41</v>
      </c>
      <c r="C34" s="1" t="s">
        <v>108</v>
      </c>
      <c r="D34" s="21" t="s">
        <v>13</v>
      </c>
      <c r="E34" s="21" t="s">
        <v>11</v>
      </c>
      <c r="F34" s="9">
        <v>0</v>
      </c>
      <c r="G34" s="10">
        <v>0</v>
      </c>
      <c r="H34" s="10"/>
      <c r="I34" s="17">
        <v>0</v>
      </c>
      <c r="J34" s="15" t="s">
        <v>149</v>
      </c>
    </row>
    <row r="35" spans="1:11" s="12" customFormat="1" ht="58" x14ac:dyDescent="0.35">
      <c r="A35" s="1" t="s">
        <v>106</v>
      </c>
      <c r="B35" s="1" t="s">
        <v>109</v>
      </c>
      <c r="C35" s="1" t="s">
        <v>110</v>
      </c>
      <c r="D35" s="21" t="s">
        <v>13</v>
      </c>
      <c r="E35" s="21" t="s">
        <v>11</v>
      </c>
      <c r="F35" s="9">
        <v>0</v>
      </c>
      <c r="G35" s="10">
        <v>0</v>
      </c>
      <c r="H35" s="10"/>
      <c r="I35" s="17">
        <v>0</v>
      </c>
      <c r="J35" s="15" t="s">
        <v>149</v>
      </c>
    </row>
    <row r="36" spans="1:11" s="12" customFormat="1" ht="108" customHeight="1" x14ac:dyDescent="0.35">
      <c r="A36" s="1" t="s">
        <v>106</v>
      </c>
      <c r="B36" s="1" t="s">
        <v>43</v>
      </c>
      <c r="C36" s="1" t="s">
        <v>18</v>
      </c>
      <c r="D36" s="21" t="s">
        <v>10</v>
      </c>
      <c r="E36" s="21" t="s">
        <v>11</v>
      </c>
      <c r="F36" s="13">
        <v>0.95</v>
      </c>
      <c r="G36" s="14">
        <v>205.38</v>
      </c>
      <c r="H36" s="14">
        <v>235.33</v>
      </c>
      <c r="I36" s="19">
        <f t="shared" si="0"/>
        <v>0.87273190838397141</v>
      </c>
      <c r="J36" s="15" t="s">
        <v>164</v>
      </c>
    </row>
    <row r="37" spans="1:11" s="12" customFormat="1" ht="43.5" x14ac:dyDescent="0.35">
      <c r="A37" s="1" t="s">
        <v>111</v>
      </c>
      <c r="B37" s="1" t="s">
        <v>45</v>
      </c>
      <c r="C37" s="1" t="s">
        <v>161</v>
      </c>
      <c r="D37" s="21" t="s">
        <v>10</v>
      </c>
      <c r="E37" s="21" t="s">
        <v>11</v>
      </c>
      <c r="F37" s="13">
        <v>1</v>
      </c>
      <c r="G37" s="10">
        <v>298</v>
      </c>
      <c r="H37" s="10">
        <v>298</v>
      </c>
      <c r="I37" s="11">
        <f t="shared" si="0"/>
        <v>1</v>
      </c>
      <c r="J37" s="15" t="s">
        <v>150</v>
      </c>
    </row>
    <row r="38" spans="1:11" s="12" customFormat="1" ht="43.5" x14ac:dyDescent="0.35">
      <c r="A38" s="1" t="s">
        <v>111</v>
      </c>
      <c r="B38" s="1" t="s">
        <v>44</v>
      </c>
      <c r="C38" s="1" t="s">
        <v>44</v>
      </c>
      <c r="D38" s="21" t="s">
        <v>15</v>
      </c>
      <c r="E38" s="21" t="s">
        <v>11</v>
      </c>
      <c r="F38" s="9">
        <v>0</v>
      </c>
      <c r="G38" s="10">
        <v>0</v>
      </c>
      <c r="H38" s="10"/>
      <c r="I38" s="17">
        <v>0</v>
      </c>
      <c r="J38" s="15" t="s">
        <v>149</v>
      </c>
    </row>
    <row r="39" spans="1:11" s="12" customFormat="1" ht="58" x14ac:dyDescent="0.35">
      <c r="A39" s="1" t="s">
        <v>112</v>
      </c>
      <c r="B39" s="1" t="s">
        <v>51</v>
      </c>
      <c r="C39" s="1" t="s">
        <v>113</v>
      </c>
      <c r="D39" s="21" t="s">
        <v>10</v>
      </c>
      <c r="E39" s="21" t="s">
        <v>11</v>
      </c>
      <c r="F39" s="13">
        <v>0.8</v>
      </c>
      <c r="G39" s="10">
        <v>937</v>
      </c>
      <c r="H39" s="10">
        <v>939</v>
      </c>
      <c r="I39" s="11">
        <v>0.99</v>
      </c>
      <c r="J39" s="15" t="s">
        <v>149</v>
      </c>
    </row>
    <row r="40" spans="1:11" s="12" customFormat="1" ht="87" x14ac:dyDescent="0.35">
      <c r="A40" s="1" t="s">
        <v>112</v>
      </c>
      <c r="B40" s="1" t="s">
        <v>53</v>
      </c>
      <c r="C40" s="1" t="s">
        <v>114</v>
      </c>
      <c r="D40" s="21" t="s">
        <v>10</v>
      </c>
      <c r="E40" s="21" t="s">
        <v>11</v>
      </c>
      <c r="F40" s="13">
        <v>0.8</v>
      </c>
      <c r="G40" s="10">
        <v>936</v>
      </c>
      <c r="H40" s="10">
        <v>939</v>
      </c>
      <c r="I40" s="11">
        <v>0.99</v>
      </c>
      <c r="J40" s="15" t="s">
        <v>149</v>
      </c>
    </row>
    <row r="41" spans="1:11" s="12" customFormat="1" ht="101.5" x14ac:dyDescent="0.35">
      <c r="A41" s="1" t="s">
        <v>112</v>
      </c>
      <c r="B41" s="1" t="s">
        <v>54</v>
      </c>
      <c r="C41" s="1" t="s">
        <v>157</v>
      </c>
      <c r="D41" s="21" t="s">
        <v>10</v>
      </c>
      <c r="E41" s="21" t="s">
        <v>11</v>
      </c>
      <c r="F41" s="13">
        <v>1</v>
      </c>
      <c r="G41" s="10">
        <v>130</v>
      </c>
      <c r="H41" s="10">
        <v>130</v>
      </c>
      <c r="I41" s="11">
        <f t="shared" si="0"/>
        <v>1</v>
      </c>
      <c r="J41" s="15" t="s">
        <v>149</v>
      </c>
    </row>
    <row r="42" spans="1:11" s="12" customFormat="1" ht="72.5" x14ac:dyDescent="0.35">
      <c r="A42" s="1" t="s">
        <v>112</v>
      </c>
      <c r="B42" s="1" t="s">
        <v>52</v>
      </c>
      <c r="C42" s="1" t="s">
        <v>115</v>
      </c>
      <c r="D42" s="21" t="s">
        <v>10</v>
      </c>
      <c r="E42" s="21" t="s">
        <v>11</v>
      </c>
      <c r="F42" s="13">
        <v>1</v>
      </c>
      <c r="G42" s="10">
        <v>933</v>
      </c>
      <c r="H42" s="10">
        <v>939</v>
      </c>
      <c r="I42" s="11">
        <f t="shared" si="0"/>
        <v>0.99361022364217255</v>
      </c>
      <c r="J42" s="15" t="s">
        <v>153</v>
      </c>
    </row>
    <row r="43" spans="1:11" s="12" customFormat="1" ht="58" x14ac:dyDescent="0.35">
      <c r="A43" s="1" t="s">
        <v>112</v>
      </c>
      <c r="B43" s="1" t="s">
        <v>116</v>
      </c>
      <c r="C43" s="1" t="s">
        <v>117</v>
      </c>
      <c r="D43" s="21" t="s">
        <v>13</v>
      </c>
      <c r="E43" s="21" t="s">
        <v>11</v>
      </c>
      <c r="F43" s="13">
        <v>1</v>
      </c>
      <c r="G43" s="10">
        <v>183</v>
      </c>
      <c r="H43" s="10">
        <v>183</v>
      </c>
      <c r="I43" s="11">
        <f t="shared" si="0"/>
        <v>1</v>
      </c>
      <c r="J43" s="15" t="s">
        <v>149</v>
      </c>
      <c r="K43" s="12" t="s">
        <v>148</v>
      </c>
    </row>
    <row r="44" spans="1:11" s="12" customFormat="1" ht="29" x14ac:dyDescent="0.35">
      <c r="A44" s="1" t="s">
        <v>112</v>
      </c>
      <c r="B44" s="1" t="s">
        <v>46</v>
      </c>
      <c r="C44" s="1" t="s">
        <v>47</v>
      </c>
      <c r="D44" s="21" t="s">
        <v>13</v>
      </c>
      <c r="E44" s="21" t="s">
        <v>11</v>
      </c>
      <c r="F44" s="13">
        <v>1</v>
      </c>
      <c r="G44" s="10">
        <v>1212</v>
      </c>
      <c r="H44" s="10">
        <v>1212</v>
      </c>
      <c r="I44" s="11">
        <f t="shared" si="0"/>
        <v>1</v>
      </c>
      <c r="J44" s="15" t="s">
        <v>149</v>
      </c>
    </row>
    <row r="45" spans="1:11" s="12" customFormat="1" ht="43.5" x14ac:dyDescent="0.35">
      <c r="A45" s="1" t="s">
        <v>112</v>
      </c>
      <c r="B45" s="1" t="s">
        <v>48</v>
      </c>
      <c r="C45" s="1" t="s">
        <v>49</v>
      </c>
      <c r="D45" s="21" t="s">
        <v>13</v>
      </c>
      <c r="E45" s="21" t="s">
        <v>11</v>
      </c>
      <c r="F45" s="13">
        <v>1</v>
      </c>
      <c r="G45" s="10">
        <v>880</v>
      </c>
      <c r="H45" s="10">
        <v>880</v>
      </c>
      <c r="I45" s="11">
        <f t="shared" si="0"/>
        <v>1</v>
      </c>
      <c r="J45" s="15" t="s">
        <v>149</v>
      </c>
    </row>
    <row r="46" spans="1:11" s="12" customFormat="1" ht="101.5" x14ac:dyDescent="0.35">
      <c r="A46" s="1" t="s">
        <v>112</v>
      </c>
      <c r="B46" s="1" t="s">
        <v>50</v>
      </c>
      <c r="C46" s="1" t="s">
        <v>118</v>
      </c>
      <c r="D46" s="21" t="s">
        <v>13</v>
      </c>
      <c r="E46" s="21" t="s">
        <v>11</v>
      </c>
      <c r="F46" s="13">
        <v>1</v>
      </c>
      <c r="G46" s="10">
        <v>73</v>
      </c>
      <c r="H46" s="10">
        <v>73</v>
      </c>
      <c r="I46" s="11">
        <f t="shared" si="0"/>
        <v>1</v>
      </c>
      <c r="J46" s="15" t="s">
        <v>149</v>
      </c>
    </row>
    <row r="47" spans="1:11" s="12" customFormat="1" ht="58" x14ac:dyDescent="0.35">
      <c r="A47" s="1" t="s">
        <v>112</v>
      </c>
      <c r="B47" s="1" t="s">
        <v>55</v>
      </c>
      <c r="C47" s="1" t="s">
        <v>56</v>
      </c>
      <c r="D47" s="21" t="s">
        <v>13</v>
      </c>
      <c r="E47" s="21" t="s">
        <v>11</v>
      </c>
      <c r="F47" s="13">
        <v>0.95</v>
      </c>
      <c r="G47" s="10">
        <v>1099</v>
      </c>
      <c r="H47" s="10">
        <v>1099</v>
      </c>
      <c r="I47" s="11">
        <f t="shared" si="0"/>
        <v>1</v>
      </c>
      <c r="J47" s="15" t="s">
        <v>149</v>
      </c>
    </row>
    <row r="48" spans="1:11" s="12" customFormat="1" ht="43.5" x14ac:dyDescent="0.35">
      <c r="A48" s="1" t="s">
        <v>119</v>
      </c>
      <c r="B48" s="1" t="s">
        <v>57</v>
      </c>
      <c r="C48" s="1" t="s">
        <v>120</v>
      </c>
      <c r="D48" s="21" t="s">
        <v>10</v>
      </c>
      <c r="E48" s="21" t="s">
        <v>11</v>
      </c>
      <c r="F48" s="13" t="s">
        <v>159</v>
      </c>
      <c r="G48" s="10">
        <v>4</v>
      </c>
      <c r="H48" s="10">
        <v>3366</v>
      </c>
      <c r="I48" s="11">
        <v>0.01</v>
      </c>
      <c r="J48" s="15" t="s">
        <v>149</v>
      </c>
    </row>
    <row r="49" spans="1:10" s="12" customFormat="1" ht="58" x14ac:dyDescent="0.35">
      <c r="A49" s="1" t="s">
        <v>119</v>
      </c>
      <c r="B49" s="1" t="s">
        <v>58</v>
      </c>
      <c r="C49" s="1" t="s">
        <v>59</v>
      </c>
      <c r="D49" s="21" t="s">
        <v>13</v>
      </c>
      <c r="E49" s="21" t="s">
        <v>11</v>
      </c>
      <c r="F49" s="13">
        <v>0.9</v>
      </c>
      <c r="G49" s="10">
        <v>22</v>
      </c>
      <c r="H49" s="10">
        <v>24</v>
      </c>
      <c r="I49" s="11">
        <f t="shared" si="0"/>
        <v>0.91666666666666663</v>
      </c>
      <c r="J49" s="15" t="s">
        <v>149</v>
      </c>
    </row>
    <row r="50" spans="1:10" s="12" customFormat="1" ht="43.5" x14ac:dyDescent="0.35">
      <c r="A50" s="1" t="s">
        <v>119</v>
      </c>
      <c r="B50" s="1" t="s">
        <v>121</v>
      </c>
      <c r="C50" s="1" t="s">
        <v>158</v>
      </c>
      <c r="D50" s="21" t="s">
        <v>13</v>
      </c>
      <c r="E50" s="21" t="s">
        <v>11</v>
      </c>
      <c r="F50" s="13">
        <v>0.95</v>
      </c>
      <c r="G50" s="10">
        <v>227</v>
      </c>
      <c r="H50" s="10">
        <v>228</v>
      </c>
      <c r="I50" s="11">
        <v>0.99</v>
      </c>
      <c r="J50" s="15" t="s">
        <v>149</v>
      </c>
    </row>
    <row r="51" spans="1:10" s="12" customFormat="1" ht="69.5" customHeight="1" x14ac:dyDescent="0.35">
      <c r="A51" s="1" t="s">
        <v>122</v>
      </c>
      <c r="B51" s="1" t="s">
        <v>60</v>
      </c>
      <c r="C51" s="1" t="s">
        <v>123</v>
      </c>
      <c r="D51" s="21" t="s">
        <v>13</v>
      </c>
      <c r="E51" s="21" t="s">
        <v>11</v>
      </c>
      <c r="F51" s="13">
        <v>0.9</v>
      </c>
      <c r="G51" s="24">
        <v>744</v>
      </c>
      <c r="H51" s="24">
        <v>744</v>
      </c>
      <c r="I51" s="11">
        <f t="shared" si="0"/>
        <v>1</v>
      </c>
      <c r="J51" s="15" t="s">
        <v>149</v>
      </c>
    </row>
    <row r="52" spans="1:10" s="12" customFormat="1" ht="43.5" x14ac:dyDescent="0.35">
      <c r="A52" s="1" t="s">
        <v>122</v>
      </c>
      <c r="B52" s="1" t="s">
        <v>61</v>
      </c>
      <c r="C52" s="1" t="s">
        <v>62</v>
      </c>
      <c r="D52" s="21" t="s">
        <v>13</v>
      </c>
      <c r="E52" s="21" t="s">
        <v>11</v>
      </c>
      <c r="F52" s="13">
        <v>0.9</v>
      </c>
      <c r="G52" s="10">
        <v>744</v>
      </c>
      <c r="H52" s="10">
        <v>744</v>
      </c>
      <c r="I52" s="11">
        <f t="shared" si="0"/>
        <v>1</v>
      </c>
      <c r="J52" s="15" t="s">
        <v>149</v>
      </c>
    </row>
    <row r="53" spans="1:10" s="12" customFormat="1" ht="43.5" x14ac:dyDescent="0.35">
      <c r="A53" s="1" t="s">
        <v>122</v>
      </c>
      <c r="B53" s="1" t="s">
        <v>63</v>
      </c>
      <c r="C53" s="1" t="s">
        <v>64</v>
      </c>
      <c r="D53" s="21" t="s">
        <v>13</v>
      </c>
      <c r="E53" s="21" t="s">
        <v>11</v>
      </c>
      <c r="F53" s="13">
        <v>0.9</v>
      </c>
      <c r="G53" s="10">
        <v>744</v>
      </c>
      <c r="H53" s="10">
        <v>744</v>
      </c>
      <c r="I53" s="11">
        <f t="shared" si="0"/>
        <v>1</v>
      </c>
      <c r="J53" s="15" t="s">
        <v>149</v>
      </c>
    </row>
    <row r="54" spans="1:10" s="12" customFormat="1" ht="58" x14ac:dyDescent="0.35">
      <c r="A54" s="1" t="s">
        <v>122</v>
      </c>
      <c r="B54" s="1" t="s">
        <v>65</v>
      </c>
      <c r="C54" s="1" t="s">
        <v>66</v>
      </c>
      <c r="D54" s="21" t="s">
        <v>13</v>
      </c>
      <c r="E54" s="21" t="s">
        <v>11</v>
      </c>
      <c r="F54" s="13">
        <v>0.9</v>
      </c>
      <c r="G54" s="10">
        <v>2488</v>
      </c>
      <c r="H54" s="10">
        <v>2509</v>
      </c>
      <c r="I54" s="11">
        <f t="shared" si="0"/>
        <v>0.99163013152650459</v>
      </c>
      <c r="J54" s="15" t="s">
        <v>149</v>
      </c>
    </row>
    <row r="55" spans="1:10" s="12" customFormat="1" ht="43.5" x14ac:dyDescent="0.35">
      <c r="A55" s="1" t="s">
        <v>124</v>
      </c>
      <c r="B55" s="1" t="s">
        <v>67</v>
      </c>
      <c r="C55" s="1" t="s">
        <v>67</v>
      </c>
      <c r="D55" s="21" t="s">
        <v>125</v>
      </c>
      <c r="E55" s="21" t="s">
        <v>11</v>
      </c>
      <c r="F55" s="9">
        <v>0</v>
      </c>
      <c r="G55" s="10">
        <v>0</v>
      </c>
      <c r="H55" s="10"/>
      <c r="I55" s="17">
        <v>0</v>
      </c>
      <c r="J55" s="15" t="s">
        <v>149</v>
      </c>
    </row>
    <row r="56" spans="1:10" s="12" customFormat="1" ht="72.5" x14ac:dyDescent="0.35">
      <c r="A56" s="1" t="s">
        <v>124</v>
      </c>
      <c r="B56" s="1" t="s">
        <v>126</v>
      </c>
      <c r="C56" s="1" t="s">
        <v>127</v>
      </c>
      <c r="D56" s="21" t="s">
        <v>10</v>
      </c>
      <c r="E56" s="21" t="s">
        <v>11</v>
      </c>
      <c r="F56" s="13">
        <v>0.8</v>
      </c>
      <c r="G56" s="10">
        <v>2</v>
      </c>
      <c r="H56" s="10">
        <v>2</v>
      </c>
      <c r="I56" s="11">
        <f t="shared" si="0"/>
        <v>1</v>
      </c>
      <c r="J56" s="15" t="s">
        <v>149</v>
      </c>
    </row>
    <row r="57" spans="1:10" s="12" customFormat="1" ht="43.5" x14ac:dyDescent="0.35">
      <c r="A57" s="1" t="s">
        <v>124</v>
      </c>
      <c r="B57" s="1" t="s">
        <v>128</v>
      </c>
      <c r="C57" s="1" t="s">
        <v>129</v>
      </c>
      <c r="D57" s="21" t="s">
        <v>13</v>
      </c>
      <c r="E57" s="21" t="s">
        <v>11</v>
      </c>
      <c r="F57" s="13">
        <v>1</v>
      </c>
      <c r="G57" s="10">
        <v>11</v>
      </c>
      <c r="H57" s="10">
        <v>11</v>
      </c>
      <c r="I57" s="11">
        <f t="shared" si="0"/>
        <v>1</v>
      </c>
      <c r="J57" s="15" t="s">
        <v>149</v>
      </c>
    </row>
    <row r="58" spans="1:10" s="12" customFormat="1" ht="43.5" x14ac:dyDescent="0.35">
      <c r="A58" s="1" t="s">
        <v>130</v>
      </c>
      <c r="B58" s="1" t="s">
        <v>77</v>
      </c>
      <c r="C58" s="1" t="s">
        <v>131</v>
      </c>
      <c r="D58" s="21" t="s">
        <v>13</v>
      </c>
      <c r="E58" s="21" t="s">
        <v>78</v>
      </c>
      <c r="F58" s="13">
        <v>0.9</v>
      </c>
      <c r="G58" s="10">
        <v>13</v>
      </c>
      <c r="H58" s="10">
        <v>13</v>
      </c>
      <c r="I58" s="11">
        <f t="shared" si="0"/>
        <v>1</v>
      </c>
      <c r="J58" s="15" t="s">
        <v>149</v>
      </c>
    </row>
    <row r="59" spans="1:10" s="12" customFormat="1" ht="43.5" x14ac:dyDescent="0.35">
      <c r="A59" s="1" t="s">
        <v>130</v>
      </c>
      <c r="B59" s="1" t="s">
        <v>132</v>
      </c>
      <c r="C59" s="1" t="s">
        <v>69</v>
      </c>
      <c r="D59" s="21" t="s">
        <v>13</v>
      </c>
      <c r="E59" s="21" t="s">
        <v>11</v>
      </c>
      <c r="F59" s="9">
        <v>0</v>
      </c>
      <c r="G59" s="10">
        <v>0</v>
      </c>
      <c r="H59" s="10"/>
      <c r="I59" s="17">
        <v>0</v>
      </c>
      <c r="J59" s="21" t="s">
        <v>152</v>
      </c>
    </row>
    <row r="60" spans="1:10" s="12" customFormat="1" ht="43.5" x14ac:dyDescent="0.35">
      <c r="A60" s="1" t="s">
        <v>130</v>
      </c>
      <c r="B60" s="1" t="s">
        <v>74</v>
      </c>
      <c r="C60" s="1" t="s">
        <v>75</v>
      </c>
      <c r="D60" s="21" t="s">
        <v>10</v>
      </c>
      <c r="E60" s="21" t="s">
        <v>11</v>
      </c>
      <c r="F60" s="13">
        <v>1</v>
      </c>
      <c r="G60" s="10">
        <v>84</v>
      </c>
      <c r="H60" s="10">
        <v>84</v>
      </c>
      <c r="I60" s="11">
        <f t="shared" si="0"/>
        <v>1</v>
      </c>
      <c r="J60" s="15" t="s">
        <v>149</v>
      </c>
    </row>
    <row r="61" spans="1:10" s="12" customFormat="1" ht="58" x14ac:dyDescent="0.35">
      <c r="A61" s="1" t="s">
        <v>130</v>
      </c>
      <c r="B61" s="1" t="s">
        <v>76</v>
      </c>
      <c r="C61" s="1" t="s">
        <v>133</v>
      </c>
      <c r="D61" s="21" t="s">
        <v>10</v>
      </c>
      <c r="E61" s="21" t="s">
        <v>11</v>
      </c>
      <c r="F61" s="13">
        <v>1</v>
      </c>
      <c r="G61" s="10">
        <v>135</v>
      </c>
      <c r="H61" s="10">
        <v>139</v>
      </c>
      <c r="I61" s="11">
        <f t="shared" si="0"/>
        <v>0.97122302158273377</v>
      </c>
      <c r="J61" s="15" t="s">
        <v>153</v>
      </c>
    </row>
    <row r="62" spans="1:10" s="12" customFormat="1" ht="43.5" x14ac:dyDescent="0.35">
      <c r="A62" s="1" t="s">
        <v>130</v>
      </c>
      <c r="B62" s="1" t="s">
        <v>70</v>
      </c>
      <c r="C62" s="1" t="s">
        <v>18</v>
      </c>
      <c r="D62" s="21" t="s">
        <v>10</v>
      </c>
      <c r="E62" s="21" t="s">
        <v>11</v>
      </c>
      <c r="F62" s="13">
        <v>0.95</v>
      </c>
      <c r="G62" s="10">
        <v>5067163</v>
      </c>
      <c r="H62" s="10">
        <v>5074396</v>
      </c>
      <c r="I62" s="11">
        <v>0.99</v>
      </c>
      <c r="J62" s="15" t="s">
        <v>149</v>
      </c>
    </row>
    <row r="63" spans="1:10" s="12" customFormat="1" ht="125" customHeight="1" x14ac:dyDescent="0.35">
      <c r="A63" s="1" t="s">
        <v>130</v>
      </c>
      <c r="B63" s="1" t="s">
        <v>134</v>
      </c>
      <c r="C63" s="1" t="s">
        <v>72</v>
      </c>
      <c r="D63" s="21" t="s">
        <v>10</v>
      </c>
      <c r="E63" s="21" t="s">
        <v>11</v>
      </c>
      <c r="F63" s="13">
        <v>0.95</v>
      </c>
      <c r="G63" s="10">
        <v>210149493241</v>
      </c>
      <c r="H63" s="10">
        <v>556552598000</v>
      </c>
      <c r="I63" s="11">
        <f>+G63/H63</f>
        <v>0.37759143339943585</v>
      </c>
      <c r="J63" s="21" t="s">
        <v>162</v>
      </c>
    </row>
    <row r="64" spans="1:10" s="12" customFormat="1" ht="116.5" customHeight="1" x14ac:dyDescent="0.35">
      <c r="A64" s="1" t="s">
        <v>130</v>
      </c>
      <c r="B64" s="1" t="s">
        <v>135</v>
      </c>
      <c r="C64" s="1" t="s">
        <v>136</v>
      </c>
      <c r="D64" s="21" t="s">
        <v>10</v>
      </c>
      <c r="E64" s="21" t="s">
        <v>11</v>
      </c>
      <c r="F64" s="13">
        <v>0.9</v>
      </c>
      <c r="G64" s="10">
        <v>18121638405</v>
      </c>
      <c r="H64" s="10">
        <v>52614305000</v>
      </c>
      <c r="I64" s="11">
        <f t="shared" si="0"/>
        <v>0.34442417143018422</v>
      </c>
      <c r="J64" s="21" t="s">
        <v>165</v>
      </c>
    </row>
    <row r="65" spans="1:10" s="12" customFormat="1" ht="43.5" x14ac:dyDescent="0.35">
      <c r="A65" s="1" t="s">
        <v>130</v>
      </c>
      <c r="B65" s="1" t="s">
        <v>71</v>
      </c>
      <c r="C65" s="1" t="s">
        <v>18</v>
      </c>
      <c r="D65" s="21" t="s">
        <v>10</v>
      </c>
      <c r="E65" s="21" t="s">
        <v>11</v>
      </c>
      <c r="F65" s="13">
        <v>0.95</v>
      </c>
      <c r="G65" s="10">
        <v>38861643</v>
      </c>
      <c r="H65" s="10">
        <v>41130318</v>
      </c>
      <c r="I65" s="11">
        <f t="shared" si="0"/>
        <v>0.94484178313428069</v>
      </c>
      <c r="J65" s="15" t="s">
        <v>163</v>
      </c>
    </row>
    <row r="66" spans="1:10" s="12" customFormat="1" ht="43.5" x14ac:dyDescent="0.35">
      <c r="A66" s="1" t="s">
        <v>130</v>
      </c>
      <c r="B66" s="1" t="s">
        <v>68</v>
      </c>
      <c r="C66" s="1" t="s">
        <v>137</v>
      </c>
      <c r="D66" s="21" t="s">
        <v>17</v>
      </c>
      <c r="E66" s="21" t="s">
        <v>11</v>
      </c>
      <c r="F66" s="13">
        <v>0</v>
      </c>
      <c r="G66" s="10">
        <v>0</v>
      </c>
      <c r="H66" s="10">
        <v>29</v>
      </c>
      <c r="I66" s="11">
        <f t="shared" si="0"/>
        <v>0</v>
      </c>
      <c r="J66" s="15" t="s">
        <v>160</v>
      </c>
    </row>
    <row r="67" spans="1:10" s="12" customFormat="1" ht="87" x14ac:dyDescent="0.35">
      <c r="A67" s="1" t="s">
        <v>130</v>
      </c>
      <c r="B67" s="1" t="s">
        <v>73</v>
      </c>
      <c r="C67" s="1" t="s">
        <v>138</v>
      </c>
      <c r="D67" s="21" t="s">
        <v>13</v>
      </c>
      <c r="E67" s="21" t="s">
        <v>11</v>
      </c>
      <c r="F67" s="13">
        <v>1</v>
      </c>
      <c r="G67" s="10">
        <v>1</v>
      </c>
      <c r="H67" s="10">
        <v>1</v>
      </c>
      <c r="I67" s="11">
        <f t="shared" si="0"/>
        <v>1</v>
      </c>
      <c r="J67" s="15" t="s">
        <v>149</v>
      </c>
    </row>
    <row r="68" spans="1:10" s="12" customFormat="1" ht="43.5" x14ac:dyDescent="0.35">
      <c r="A68" s="1" t="s">
        <v>139</v>
      </c>
      <c r="B68" s="1" t="s">
        <v>79</v>
      </c>
      <c r="C68" s="1" t="s">
        <v>140</v>
      </c>
      <c r="D68" s="21" t="s">
        <v>13</v>
      </c>
      <c r="E68" s="21" t="s">
        <v>11</v>
      </c>
      <c r="F68" s="13">
        <v>1</v>
      </c>
      <c r="G68" s="10">
        <v>1</v>
      </c>
      <c r="H68" s="10">
        <v>1</v>
      </c>
      <c r="I68" s="11">
        <f t="shared" si="0"/>
        <v>1</v>
      </c>
      <c r="J68" s="15" t="s">
        <v>149</v>
      </c>
    </row>
    <row r="69" spans="1:10" s="12" customFormat="1" ht="43.5" x14ac:dyDescent="0.35">
      <c r="A69" s="1" t="s">
        <v>139</v>
      </c>
      <c r="B69" s="1" t="s">
        <v>141</v>
      </c>
      <c r="C69" s="1" t="s">
        <v>142</v>
      </c>
      <c r="D69" s="21" t="s">
        <v>13</v>
      </c>
      <c r="E69" s="21" t="s">
        <v>11</v>
      </c>
      <c r="F69" s="13">
        <v>1</v>
      </c>
      <c r="G69" s="10">
        <v>15</v>
      </c>
      <c r="H69" s="10">
        <v>15</v>
      </c>
      <c r="I69" s="11">
        <f t="shared" si="0"/>
        <v>1</v>
      </c>
      <c r="J69" s="15" t="s">
        <v>149</v>
      </c>
    </row>
    <row r="70" spans="1:10" s="12" customFormat="1" ht="72.5" customHeight="1" x14ac:dyDescent="0.35">
      <c r="A70" s="1" t="s">
        <v>139</v>
      </c>
      <c r="B70" s="1" t="s">
        <v>143</v>
      </c>
      <c r="C70" s="1" t="s">
        <v>167</v>
      </c>
      <c r="D70" s="21" t="s">
        <v>10</v>
      </c>
      <c r="E70" s="21" t="s">
        <v>11</v>
      </c>
      <c r="F70" s="13">
        <v>1</v>
      </c>
      <c r="G70" s="10">
        <v>43</v>
      </c>
      <c r="H70" s="10">
        <v>43</v>
      </c>
      <c r="I70" s="11">
        <f t="shared" si="0"/>
        <v>1</v>
      </c>
      <c r="J70" s="15" t="s">
        <v>149</v>
      </c>
    </row>
    <row r="71" spans="1:10" x14ac:dyDescent="0.35">
      <c r="B71" s="3"/>
    </row>
    <row r="72" spans="1:10" x14ac:dyDescent="0.35">
      <c r="B72" s="3"/>
    </row>
    <row r="73" spans="1:10" x14ac:dyDescent="0.35">
      <c r="B73" s="3"/>
    </row>
    <row r="74" spans="1:10" x14ac:dyDescent="0.35">
      <c r="B74" s="3"/>
    </row>
    <row r="75" spans="1:10" x14ac:dyDescent="0.35">
      <c r="B75" s="3"/>
    </row>
    <row r="76" spans="1:10" x14ac:dyDescent="0.35">
      <c r="B76" s="3"/>
    </row>
    <row r="77" spans="1:10" x14ac:dyDescent="0.35">
      <c r="B77" s="3"/>
    </row>
    <row r="78" spans="1:10" x14ac:dyDescent="0.35">
      <c r="B78" s="3"/>
    </row>
    <row r="79" spans="1:10" x14ac:dyDescent="0.35">
      <c r="B79" s="3"/>
    </row>
    <row r="80" spans="1:10" x14ac:dyDescent="0.35">
      <c r="B80" s="3"/>
    </row>
    <row r="81" spans="2:2" x14ac:dyDescent="0.35">
      <c r="B81" s="3"/>
    </row>
    <row r="82" spans="2:2" x14ac:dyDescent="0.35">
      <c r="B82" s="3"/>
    </row>
    <row r="83" spans="2:2" x14ac:dyDescent="0.35">
      <c r="B83" s="3"/>
    </row>
    <row r="84" spans="2:2" x14ac:dyDescent="0.35">
      <c r="B84" s="3"/>
    </row>
    <row r="85" spans="2:2" x14ac:dyDescent="0.35">
      <c r="B85" s="3"/>
    </row>
    <row r="86" spans="2:2" x14ac:dyDescent="0.35">
      <c r="B86" s="3"/>
    </row>
    <row r="87" spans="2:2" x14ac:dyDescent="0.35">
      <c r="B87" s="3"/>
    </row>
    <row r="88" spans="2:2" x14ac:dyDescent="0.35">
      <c r="B88" s="3"/>
    </row>
    <row r="89" spans="2:2" x14ac:dyDescent="0.35">
      <c r="B89" s="3"/>
    </row>
    <row r="90" spans="2:2" x14ac:dyDescent="0.35">
      <c r="B90" s="3"/>
    </row>
    <row r="91" spans="2:2" x14ac:dyDescent="0.35">
      <c r="B91" s="3"/>
    </row>
    <row r="92" spans="2:2" x14ac:dyDescent="0.35">
      <c r="B92" s="3"/>
    </row>
    <row r="93" spans="2:2" x14ac:dyDescent="0.35">
      <c r="B93" s="3"/>
    </row>
    <row r="94" spans="2:2" x14ac:dyDescent="0.35">
      <c r="B94" s="3"/>
    </row>
    <row r="95" spans="2:2" x14ac:dyDescent="0.35">
      <c r="B95" s="3"/>
    </row>
    <row r="96" spans="2:2" x14ac:dyDescent="0.35">
      <c r="B96" s="3"/>
    </row>
    <row r="97" spans="2:2" x14ac:dyDescent="0.35">
      <c r="B97" s="3"/>
    </row>
    <row r="98" spans="2:2" x14ac:dyDescent="0.35">
      <c r="B98" s="3"/>
    </row>
    <row r="99" spans="2:2" x14ac:dyDescent="0.35">
      <c r="B99" s="3"/>
    </row>
    <row r="100" spans="2:2" x14ac:dyDescent="0.35">
      <c r="B100" s="3"/>
    </row>
    <row r="101" spans="2:2" x14ac:dyDescent="0.35">
      <c r="B101" s="3"/>
    </row>
    <row r="102" spans="2:2" x14ac:dyDescent="0.35">
      <c r="B102" s="3"/>
    </row>
    <row r="103" spans="2:2" x14ac:dyDescent="0.35">
      <c r="B103" s="3"/>
    </row>
    <row r="104" spans="2:2" x14ac:dyDescent="0.35">
      <c r="B104" s="3"/>
    </row>
    <row r="105" spans="2:2" x14ac:dyDescent="0.35">
      <c r="B105" s="3"/>
    </row>
    <row r="106" spans="2:2" x14ac:dyDescent="0.35">
      <c r="B106" s="3"/>
    </row>
    <row r="107" spans="2:2" x14ac:dyDescent="0.35">
      <c r="B107" s="3"/>
    </row>
    <row r="108" spans="2:2" x14ac:dyDescent="0.35">
      <c r="B108" s="3"/>
    </row>
    <row r="109" spans="2:2" x14ac:dyDescent="0.35">
      <c r="B109" s="3"/>
    </row>
    <row r="110" spans="2:2" x14ac:dyDescent="0.35">
      <c r="B110" s="3"/>
    </row>
    <row r="111" spans="2:2" x14ac:dyDescent="0.35">
      <c r="B111" s="3"/>
    </row>
    <row r="112" spans="2:2" x14ac:dyDescent="0.35">
      <c r="B112" s="3"/>
    </row>
    <row r="113" spans="2:2" x14ac:dyDescent="0.35">
      <c r="B113" s="3"/>
    </row>
    <row r="114" spans="2:2" x14ac:dyDescent="0.35">
      <c r="B114" s="3"/>
    </row>
    <row r="115" spans="2:2" x14ac:dyDescent="0.35">
      <c r="B115" s="3"/>
    </row>
    <row r="116" spans="2:2" x14ac:dyDescent="0.35">
      <c r="B116" s="3"/>
    </row>
    <row r="117" spans="2:2" x14ac:dyDescent="0.35">
      <c r="B117" s="3"/>
    </row>
    <row r="118" spans="2:2" x14ac:dyDescent="0.35">
      <c r="B118" s="3"/>
    </row>
    <row r="119" spans="2:2" x14ac:dyDescent="0.35">
      <c r="B119" s="3"/>
    </row>
    <row r="120" spans="2:2" x14ac:dyDescent="0.35">
      <c r="B120" s="3"/>
    </row>
    <row r="121" spans="2:2" x14ac:dyDescent="0.35">
      <c r="B121" s="3"/>
    </row>
    <row r="122" spans="2:2" x14ac:dyDescent="0.35">
      <c r="B122" s="3"/>
    </row>
    <row r="123" spans="2:2" x14ac:dyDescent="0.35">
      <c r="B123" s="3"/>
    </row>
    <row r="124" spans="2:2" x14ac:dyDescent="0.35">
      <c r="B124" s="3"/>
    </row>
    <row r="125" spans="2:2" x14ac:dyDescent="0.35">
      <c r="B125" s="3"/>
    </row>
    <row r="126" spans="2:2" x14ac:dyDescent="0.35">
      <c r="B126" s="3"/>
    </row>
    <row r="127" spans="2:2" x14ac:dyDescent="0.35">
      <c r="B127" s="3"/>
    </row>
    <row r="128" spans="2:2" x14ac:dyDescent="0.35">
      <c r="B128" s="3"/>
    </row>
    <row r="129" spans="2:2" x14ac:dyDescent="0.35">
      <c r="B129" s="3"/>
    </row>
    <row r="130" spans="2:2" x14ac:dyDescent="0.35">
      <c r="B130" s="3"/>
    </row>
    <row r="131" spans="2:2" x14ac:dyDescent="0.35">
      <c r="B131" s="3"/>
    </row>
    <row r="132" spans="2:2" x14ac:dyDescent="0.35">
      <c r="B132" s="3"/>
    </row>
    <row r="133" spans="2:2" x14ac:dyDescent="0.35">
      <c r="B133" s="3"/>
    </row>
    <row r="134" spans="2:2" x14ac:dyDescent="0.35">
      <c r="B134" s="3"/>
    </row>
    <row r="135" spans="2:2" x14ac:dyDescent="0.35">
      <c r="B135" s="3"/>
    </row>
    <row r="136" spans="2:2" x14ac:dyDescent="0.35">
      <c r="B136" s="3"/>
    </row>
    <row r="137" spans="2:2" x14ac:dyDescent="0.35">
      <c r="B137" s="3"/>
    </row>
    <row r="138" spans="2:2" x14ac:dyDescent="0.35">
      <c r="B138" s="3"/>
    </row>
    <row r="139" spans="2:2" x14ac:dyDescent="0.35">
      <c r="B139" s="3"/>
    </row>
    <row r="140" spans="2:2" x14ac:dyDescent="0.35">
      <c r="B140" s="3"/>
    </row>
    <row r="141" spans="2:2" x14ac:dyDescent="0.35">
      <c r="B141" s="3"/>
    </row>
    <row r="142" spans="2:2" x14ac:dyDescent="0.35">
      <c r="B142" s="3"/>
    </row>
    <row r="143" spans="2:2" x14ac:dyDescent="0.35">
      <c r="B143" s="3"/>
    </row>
    <row r="144" spans="2:2" x14ac:dyDescent="0.35">
      <c r="B144" s="3"/>
    </row>
    <row r="145" spans="2:2" x14ac:dyDescent="0.35">
      <c r="B145" s="3"/>
    </row>
    <row r="146" spans="2:2" x14ac:dyDescent="0.35">
      <c r="B146" s="3"/>
    </row>
    <row r="147" spans="2:2" x14ac:dyDescent="0.35">
      <c r="B147" s="3"/>
    </row>
    <row r="148" spans="2:2" x14ac:dyDescent="0.35">
      <c r="B148" s="3"/>
    </row>
    <row r="149" spans="2:2" x14ac:dyDescent="0.35">
      <c r="B149" s="3"/>
    </row>
    <row r="150" spans="2:2" x14ac:dyDescent="0.35">
      <c r="B150" s="3"/>
    </row>
    <row r="151" spans="2:2" x14ac:dyDescent="0.35">
      <c r="B151" s="3"/>
    </row>
    <row r="152" spans="2:2" x14ac:dyDescent="0.35">
      <c r="B152" s="3"/>
    </row>
    <row r="153" spans="2:2" x14ac:dyDescent="0.35">
      <c r="B153" s="3"/>
    </row>
    <row r="154" spans="2:2" x14ac:dyDescent="0.35">
      <c r="B154" s="3"/>
    </row>
    <row r="155" spans="2:2" x14ac:dyDescent="0.35">
      <c r="B155" s="3"/>
    </row>
    <row r="156" spans="2:2" x14ac:dyDescent="0.35">
      <c r="B156" s="3"/>
    </row>
    <row r="157" spans="2:2" x14ac:dyDescent="0.35">
      <c r="B157" s="3"/>
    </row>
    <row r="158" spans="2:2" x14ac:dyDescent="0.35">
      <c r="B158" s="3"/>
    </row>
    <row r="159" spans="2:2" x14ac:dyDescent="0.35">
      <c r="B159" s="3"/>
    </row>
    <row r="160" spans="2:2" x14ac:dyDescent="0.35">
      <c r="B160" s="3"/>
    </row>
    <row r="161" spans="2:2" x14ac:dyDescent="0.35">
      <c r="B161" s="3"/>
    </row>
    <row r="162" spans="2:2" x14ac:dyDescent="0.35">
      <c r="B162" s="3"/>
    </row>
    <row r="163" spans="2:2" x14ac:dyDescent="0.35">
      <c r="B163" s="3"/>
    </row>
    <row r="164" spans="2:2" x14ac:dyDescent="0.35">
      <c r="B164" s="3"/>
    </row>
    <row r="165" spans="2:2" x14ac:dyDescent="0.35">
      <c r="B165" s="3"/>
    </row>
    <row r="166" spans="2:2" x14ac:dyDescent="0.35">
      <c r="B166" s="3"/>
    </row>
    <row r="167" spans="2:2" x14ac:dyDescent="0.35">
      <c r="B167" s="3"/>
    </row>
    <row r="168" spans="2:2" x14ac:dyDescent="0.35">
      <c r="B168" s="3"/>
    </row>
    <row r="169" spans="2:2" x14ac:dyDescent="0.35">
      <c r="B169" s="3"/>
    </row>
    <row r="170" spans="2:2" x14ac:dyDescent="0.35">
      <c r="B170" s="3"/>
    </row>
    <row r="171" spans="2:2" x14ac:dyDescent="0.35">
      <c r="B171" s="3"/>
    </row>
    <row r="172" spans="2:2" x14ac:dyDescent="0.35">
      <c r="B172" s="3"/>
    </row>
    <row r="173" spans="2:2" x14ac:dyDescent="0.35">
      <c r="B173" s="3"/>
    </row>
    <row r="174" spans="2:2" x14ac:dyDescent="0.35">
      <c r="B174" s="3"/>
    </row>
    <row r="175" spans="2:2" x14ac:dyDescent="0.35">
      <c r="B175" s="3"/>
    </row>
    <row r="176" spans="2:2" x14ac:dyDescent="0.35">
      <c r="B176" s="3"/>
    </row>
    <row r="177" spans="2:2" x14ac:dyDescent="0.35">
      <c r="B177" s="3"/>
    </row>
    <row r="178" spans="2:2" x14ac:dyDescent="0.35">
      <c r="B178" s="3"/>
    </row>
    <row r="179" spans="2:2" x14ac:dyDescent="0.35">
      <c r="B179" s="3"/>
    </row>
    <row r="180" spans="2:2" x14ac:dyDescent="0.35">
      <c r="B180" s="3"/>
    </row>
    <row r="181" spans="2:2" x14ac:dyDescent="0.35">
      <c r="B181" s="3"/>
    </row>
    <row r="182" spans="2:2" x14ac:dyDescent="0.35">
      <c r="B182" s="3"/>
    </row>
    <row r="183" spans="2:2" x14ac:dyDescent="0.35">
      <c r="B183" s="3"/>
    </row>
    <row r="184" spans="2:2" x14ac:dyDescent="0.35">
      <c r="B184" s="3"/>
    </row>
    <row r="185" spans="2:2" x14ac:dyDescent="0.35">
      <c r="B185" s="3"/>
    </row>
    <row r="186" spans="2:2" x14ac:dyDescent="0.35">
      <c r="B186" s="3"/>
    </row>
    <row r="187" spans="2:2" x14ac:dyDescent="0.35">
      <c r="B187" s="3"/>
    </row>
    <row r="188" spans="2:2" x14ac:dyDescent="0.35">
      <c r="B188" s="3"/>
    </row>
    <row r="189" spans="2:2" x14ac:dyDescent="0.35">
      <c r="B189" s="3"/>
    </row>
    <row r="190" spans="2:2" x14ac:dyDescent="0.35">
      <c r="B190" s="3"/>
    </row>
    <row r="191" spans="2:2" x14ac:dyDescent="0.35">
      <c r="B191" s="3"/>
    </row>
    <row r="192" spans="2:2" x14ac:dyDescent="0.35">
      <c r="B192" s="3"/>
    </row>
    <row r="193" spans="2:2" x14ac:dyDescent="0.35">
      <c r="B193" s="3"/>
    </row>
    <row r="194" spans="2:2" x14ac:dyDescent="0.35">
      <c r="B194" s="3"/>
    </row>
    <row r="195" spans="2:2" x14ac:dyDescent="0.35">
      <c r="B195" s="3"/>
    </row>
    <row r="196" spans="2:2" x14ac:dyDescent="0.35">
      <c r="B196" s="3"/>
    </row>
    <row r="197" spans="2:2" x14ac:dyDescent="0.35">
      <c r="B197" s="3"/>
    </row>
    <row r="198" spans="2:2" x14ac:dyDescent="0.35">
      <c r="B198" s="3"/>
    </row>
    <row r="199" spans="2:2" x14ac:dyDescent="0.35">
      <c r="B199" s="3"/>
    </row>
    <row r="200" spans="2:2" x14ac:dyDescent="0.35">
      <c r="B200" s="3"/>
    </row>
    <row r="201" spans="2:2" x14ac:dyDescent="0.35">
      <c r="B201" s="3"/>
    </row>
    <row r="202" spans="2:2" x14ac:dyDescent="0.35">
      <c r="B202" s="3"/>
    </row>
    <row r="203" spans="2:2" x14ac:dyDescent="0.35">
      <c r="B203" s="3"/>
    </row>
    <row r="204" spans="2:2" x14ac:dyDescent="0.35">
      <c r="B204" s="3"/>
    </row>
    <row r="205" spans="2:2" x14ac:dyDescent="0.35">
      <c r="B205" s="3"/>
    </row>
    <row r="206" spans="2:2" x14ac:dyDescent="0.35">
      <c r="B206" s="3"/>
    </row>
    <row r="207" spans="2:2" x14ac:dyDescent="0.35">
      <c r="B207" s="3"/>
    </row>
    <row r="208" spans="2:2" x14ac:dyDescent="0.35">
      <c r="B208" s="3"/>
    </row>
    <row r="209" spans="2:2" x14ac:dyDescent="0.35">
      <c r="B209" s="3"/>
    </row>
    <row r="210" spans="2:2" x14ac:dyDescent="0.35">
      <c r="B210" s="3"/>
    </row>
    <row r="211" spans="2:2" x14ac:dyDescent="0.35">
      <c r="B211" s="3"/>
    </row>
    <row r="212" spans="2:2" x14ac:dyDescent="0.35">
      <c r="B212" s="3"/>
    </row>
    <row r="213" spans="2:2" x14ac:dyDescent="0.35">
      <c r="B213" s="3"/>
    </row>
    <row r="214" spans="2:2" x14ac:dyDescent="0.35">
      <c r="B214" s="3"/>
    </row>
    <row r="215" spans="2:2" x14ac:dyDescent="0.35">
      <c r="B215" s="3"/>
    </row>
    <row r="216" spans="2:2" x14ac:dyDescent="0.35">
      <c r="B216" s="3"/>
    </row>
    <row r="217" spans="2:2" x14ac:dyDescent="0.35">
      <c r="B217" s="3"/>
    </row>
    <row r="218" spans="2:2" x14ac:dyDescent="0.35">
      <c r="B218" s="3"/>
    </row>
    <row r="219" spans="2:2" x14ac:dyDescent="0.35">
      <c r="B219" s="3"/>
    </row>
    <row r="220" spans="2:2" x14ac:dyDescent="0.35">
      <c r="B220" s="3"/>
    </row>
    <row r="221" spans="2:2" x14ac:dyDescent="0.35">
      <c r="B221" s="3"/>
    </row>
    <row r="222" spans="2:2" x14ac:dyDescent="0.35">
      <c r="B222" s="3"/>
    </row>
    <row r="223" spans="2:2" x14ac:dyDescent="0.35">
      <c r="B223" s="3"/>
    </row>
    <row r="224" spans="2:2" x14ac:dyDescent="0.35">
      <c r="B224" s="3"/>
    </row>
    <row r="225" spans="2:2" x14ac:dyDescent="0.35">
      <c r="B225" s="3"/>
    </row>
    <row r="226" spans="2:2" x14ac:dyDescent="0.35">
      <c r="B226" s="3"/>
    </row>
    <row r="227" spans="2:2" x14ac:dyDescent="0.35">
      <c r="B227" s="3"/>
    </row>
    <row r="228" spans="2:2" x14ac:dyDescent="0.35">
      <c r="B228" s="3"/>
    </row>
    <row r="229" spans="2:2" x14ac:dyDescent="0.35">
      <c r="B229" s="3"/>
    </row>
    <row r="230" spans="2:2" x14ac:dyDescent="0.35">
      <c r="B230" s="3"/>
    </row>
    <row r="231" spans="2:2" x14ac:dyDescent="0.35">
      <c r="B231" s="3"/>
    </row>
    <row r="232" spans="2:2" x14ac:dyDescent="0.35">
      <c r="B232" s="3"/>
    </row>
    <row r="233" spans="2:2" x14ac:dyDescent="0.35">
      <c r="B233" s="3"/>
    </row>
    <row r="234" spans="2:2" x14ac:dyDescent="0.35">
      <c r="B234" s="3"/>
    </row>
    <row r="235" spans="2:2" x14ac:dyDescent="0.35">
      <c r="B235" s="3"/>
    </row>
    <row r="236" spans="2:2" x14ac:dyDescent="0.35">
      <c r="B236" s="3"/>
    </row>
    <row r="237" spans="2:2" x14ac:dyDescent="0.35">
      <c r="B237" s="3"/>
    </row>
    <row r="238" spans="2:2" x14ac:dyDescent="0.35">
      <c r="B238" s="3"/>
    </row>
    <row r="239" spans="2:2" x14ac:dyDescent="0.35">
      <c r="B239" s="3"/>
    </row>
    <row r="240" spans="2:2" x14ac:dyDescent="0.35">
      <c r="B240" s="3"/>
    </row>
    <row r="241" spans="2:2" x14ac:dyDescent="0.35">
      <c r="B241" s="3"/>
    </row>
    <row r="242" spans="2:2" x14ac:dyDescent="0.35">
      <c r="B242" s="3"/>
    </row>
    <row r="243" spans="2:2" x14ac:dyDescent="0.35">
      <c r="B243" s="3"/>
    </row>
    <row r="244" spans="2:2" x14ac:dyDescent="0.35">
      <c r="B244" s="3"/>
    </row>
    <row r="245" spans="2:2" x14ac:dyDescent="0.35">
      <c r="B245" s="3"/>
    </row>
    <row r="246" spans="2:2" x14ac:dyDescent="0.35">
      <c r="B246" s="3"/>
    </row>
    <row r="247" spans="2:2" x14ac:dyDescent="0.35">
      <c r="B247" s="3"/>
    </row>
    <row r="248" spans="2:2" x14ac:dyDescent="0.35">
      <c r="B248" s="3"/>
    </row>
    <row r="249" spans="2:2" x14ac:dyDescent="0.35">
      <c r="B249" s="3"/>
    </row>
    <row r="250" spans="2:2" x14ac:dyDescent="0.35">
      <c r="B250" s="3"/>
    </row>
    <row r="251" spans="2:2" x14ac:dyDescent="0.35">
      <c r="B251" s="3"/>
    </row>
    <row r="252" spans="2:2" x14ac:dyDescent="0.35">
      <c r="B252" s="3"/>
    </row>
    <row r="253" spans="2:2" x14ac:dyDescent="0.35">
      <c r="B253" s="3"/>
    </row>
    <row r="254" spans="2:2" x14ac:dyDescent="0.35">
      <c r="B254" s="3"/>
    </row>
    <row r="255" spans="2:2" x14ac:dyDescent="0.35">
      <c r="B255" s="3"/>
    </row>
    <row r="256" spans="2:2" x14ac:dyDescent="0.35">
      <c r="B256" s="3"/>
    </row>
    <row r="257" spans="2:2" x14ac:dyDescent="0.35">
      <c r="B257" s="3"/>
    </row>
    <row r="258" spans="2:2" x14ac:dyDescent="0.35">
      <c r="B258" s="3"/>
    </row>
    <row r="259" spans="2:2" x14ac:dyDescent="0.35">
      <c r="B259" s="3"/>
    </row>
    <row r="260" spans="2:2" x14ac:dyDescent="0.35">
      <c r="B260" s="3"/>
    </row>
    <row r="261" spans="2:2" x14ac:dyDescent="0.35">
      <c r="B261" s="3"/>
    </row>
    <row r="262" spans="2:2" x14ac:dyDescent="0.35">
      <c r="B262" s="3"/>
    </row>
    <row r="263" spans="2:2" x14ac:dyDescent="0.35">
      <c r="B263" s="3"/>
    </row>
    <row r="264" spans="2:2" x14ac:dyDescent="0.35">
      <c r="B264" s="3"/>
    </row>
    <row r="265" spans="2:2" x14ac:dyDescent="0.35">
      <c r="B265" s="3"/>
    </row>
    <row r="266" spans="2:2" x14ac:dyDescent="0.35">
      <c r="B266" s="3"/>
    </row>
    <row r="267" spans="2:2" x14ac:dyDescent="0.35">
      <c r="B267" s="3"/>
    </row>
    <row r="268" spans="2:2" x14ac:dyDescent="0.35">
      <c r="B268" s="3"/>
    </row>
    <row r="269" spans="2:2" x14ac:dyDescent="0.35">
      <c r="B269" s="3"/>
    </row>
    <row r="270" spans="2:2" x14ac:dyDescent="0.35">
      <c r="B270" s="3"/>
    </row>
    <row r="271" spans="2:2" x14ac:dyDescent="0.35">
      <c r="B271" s="3"/>
    </row>
    <row r="272" spans="2:2" x14ac:dyDescent="0.35">
      <c r="B272" s="3"/>
    </row>
    <row r="273" spans="2:2" x14ac:dyDescent="0.35">
      <c r="B273" s="3"/>
    </row>
    <row r="274" spans="2:2" x14ac:dyDescent="0.35">
      <c r="B274" s="3"/>
    </row>
    <row r="275" spans="2:2" x14ac:dyDescent="0.35">
      <c r="B275" s="3"/>
    </row>
    <row r="276" spans="2:2" x14ac:dyDescent="0.35">
      <c r="B276" s="3"/>
    </row>
    <row r="277" spans="2:2" x14ac:dyDescent="0.35">
      <c r="B277" s="3"/>
    </row>
    <row r="278" spans="2:2" x14ac:dyDescent="0.35">
      <c r="B278" s="3"/>
    </row>
    <row r="279" spans="2:2" x14ac:dyDescent="0.35">
      <c r="B279" s="3"/>
    </row>
    <row r="280" spans="2:2" x14ac:dyDescent="0.35">
      <c r="B280" s="3"/>
    </row>
    <row r="281" spans="2:2" x14ac:dyDescent="0.35">
      <c r="B281" s="3"/>
    </row>
    <row r="282" spans="2:2" x14ac:dyDescent="0.35">
      <c r="B282" s="3"/>
    </row>
    <row r="283" spans="2:2" x14ac:dyDescent="0.35">
      <c r="B283" s="3"/>
    </row>
    <row r="284" spans="2:2" x14ac:dyDescent="0.35">
      <c r="B284" s="3"/>
    </row>
    <row r="285" spans="2:2" x14ac:dyDescent="0.35">
      <c r="B285" s="3"/>
    </row>
    <row r="286" spans="2:2" x14ac:dyDescent="0.35">
      <c r="B286" s="3"/>
    </row>
    <row r="287" spans="2:2" x14ac:dyDescent="0.35">
      <c r="B287" s="3"/>
    </row>
    <row r="288" spans="2:2" x14ac:dyDescent="0.35">
      <c r="B288" s="3"/>
    </row>
    <row r="289" spans="2:2" x14ac:dyDescent="0.35">
      <c r="B289" s="3"/>
    </row>
    <row r="290" spans="2:2" x14ac:dyDescent="0.35">
      <c r="B290" s="3"/>
    </row>
    <row r="291" spans="2:2" x14ac:dyDescent="0.35">
      <c r="B291" s="3"/>
    </row>
    <row r="292" spans="2:2" x14ac:dyDescent="0.35">
      <c r="B292" s="3"/>
    </row>
    <row r="293" spans="2:2" x14ac:dyDescent="0.35">
      <c r="B293" s="3"/>
    </row>
    <row r="294" spans="2:2" x14ac:dyDescent="0.35">
      <c r="B294" s="3"/>
    </row>
    <row r="295" spans="2:2" x14ac:dyDescent="0.35">
      <c r="B295" s="3"/>
    </row>
    <row r="296" spans="2:2" x14ac:dyDescent="0.35">
      <c r="B296" s="3"/>
    </row>
    <row r="297" spans="2:2" x14ac:dyDescent="0.35">
      <c r="B297" s="3"/>
    </row>
    <row r="298" spans="2:2" x14ac:dyDescent="0.35">
      <c r="B298" s="3"/>
    </row>
    <row r="299" spans="2:2" x14ac:dyDescent="0.35">
      <c r="B299" s="3"/>
    </row>
    <row r="300" spans="2:2" x14ac:dyDescent="0.35">
      <c r="B300" s="3"/>
    </row>
    <row r="301" spans="2:2" x14ac:dyDescent="0.35">
      <c r="B301" s="3"/>
    </row>
    <row r="302" spans="2:2" x14ac:dyDescent="0.35">
      <c r="B302" s="3"/>
    </row>
    <row r="303" spans="2:2" x14ac:dyDescent="0.35">
      <c r="B303" s="3"/>
    </row>
    <row r="304" spans="2:2" x14ac:dyDescent="0.35">
      <c r="B304" s="3"/>
    </row>
    <row r="305" spans="2:2" x14ac:dyDescent="0.35">
      <c r="B305" s="3"/>
    </row>
    <row r="306" spans="2:2" x14ac:dyDescent="0.35">
      <c r="B306" s="3"/>
    </row>
    <row r="307" spans="2:2" x14ac:dyDescent="0.35">
      <c r="B307" s="3"/>
    </row>
    <row r="308" spans="2:2" x14ac:dyDescent="0.35">
      <c r="B308" s="3"/>
    </row>
    <row r="309" spans="2:2" x14ac:dyDescent="0.35">
      <c r="B309" s="3"/>
    </row>
    <row r="310" spans="2:2" x14ac:dyDescent="0.35">
      <c r="B310" s="3"/>
    </row>
    <row r="311" spans="2:2" x14ac:dyDescent="0.35">
      <c r="B311" s="3"/>
    </row>
    <row r="312" spans="2:2" x14ac:dyDescent="0.35">
      <c r="B312" s="3"/>
    </row>
    <row r="313" spans="2:2" x14ac:dyDescent="0.35">
      <c r="B313" s="3"/>
    </row>
    <row r="314" spans="2:2" x14ac:dyDescent="0.35">
      <c r="B314" s="3"/>
    </row>
    <row r="315" spans="2:2" x14ac:dyDescent="0.35">
      <c r="B315" s="3"/>
    </row>
    <row r="316" spans="2:2" x14ac:dyDescent="0.35">
      <c r="B316" s="3"/>
    </row>
    <row r="317" spans="2:2" x14ac:dyDescent="0.35">
      <c r="B317" s="3"/>
    </row>
    <row r="318" spans="2:2" x14ac:dyDescent="0.35">
      <c r="B318" s="3"/>
    </row>
    <row r="319" spans="2:2" x14ac:dyDescent="0.35">
      <c r="B319" s="3"/>
    </row>
    <row r="320" spans="2:2" x14ac:dyDescent="0.35">
      <c r="B320" s="3"/>
    </row>
    <row r="321" spans="2:2" x14ac:dyDescent="0.35">
      <c r="B321" s="3"/>
    </row>
    <row r="322" spans="2:2" x14ac:dyDescent="0.35">
      <c r="B322" s="3"/>
    </row>
    <row r="323" spans="2:2" x14ac:dyDescent="0.35">
      <c r="B323" s="3"/>
    </row>
    <row r="324" spans="2:2" x14ac:dyDescent="0.35">
      <c r="B324" s="3"/>
    </row>
    <row r="325" spans="2:2" x14ac:dyDescent="0.35">
      <c r="B325" s="3"/>
    </row>
    <row r="326" spans="2:2" x14ac:dyDescent="0.35">
      <c r="B326" s="3"/>
    </row>
    <row r="327" spans="2:2" x14ac:dyDescent="0.35">
      <c r="B327" s="3"/>
    </row>
    <row r="328" spans="2:2" x14ac:dyDescent="0.35">
      <c r="B328" s="3"/>
    </row>
    <row r="329" spans="2:2" x14ac:dyDescent="0.35">
      <c r="B329" s="3"/>
    </row>
    <row r="330" spans="2:2" x14ac:dyDescent="0.35">
      <c r="B330" s="3"/>
    </row>
    <row r="331" spans="2:2" x14ac:dyDescent="0.35">
      <c r="B331" s="3"/>
    </row>
    <row r="332" spans="2:2" x14ac:dyDescent="0.35">
      <c r="B332" s="3"/>
    </row>
    <row r="333" spans="2:2" x14ac:dyDescent="0.35">
      <c r="B333" s="3"/>
    </row>
    <row r="334" spans="2:2" x14ac:dyDescent="0.35">
      <c r="B334" s="3"/>
    </row>
    <row r="335" spans="2:2" x14ac:dyDescent="0.35">
      <c r="B335" s="3"/>
    </row>
    <row r="336" spans="2:2" x14ac:dyDescent="0.35">
      <c r="B336" s="3"/>
    </row>
    <row r="337" spans="2:2" x14ac:dyDescent="0.35">
      <c r="B337" s="3"/>
    </row>
    <row r="338" spans="2:2" x14ac:dyDescent="0.35">
      <c r="B338" s="3"/>
    </row>
    <row r="339" spans="2:2" x14ac:dyDescent="0.35">
      <c r="B339" s="3"/>
    </row>
    <row r="340" spans="2:2" x14ac:dyDescent="0.35">
      <c r="B340" s="3"/>
    </row>
    <row r="341" spans="2:2" x14ac:dyDescent="0.35">
      <c r="B341" s="3"/>
    </row>
    <row r="342" spans="2:2" x14ac:dyDescent="0.35">
      <c r="B342" s="3"/>
    </row>
    <row r="343" spans="2:2" x14ac:dyDescent="0.35">
      <c r="B343" s="3"/>
    </row>
    <row r="344" spans="2:2" x14ac:dyDescent="0.35">
      <c r="B344" s="3"/>
    </row>
    <row r="345" spans="2:2" x14ac:dyDescent="0.35">
      <c r="B345" s="3"/>
    </row>
    <row r="346" spans="2:2" x14ac:dyDescent="0.35">
      <c r="B346" s="3"/>
    </row>
    <row r="347" spans="2:2" x14ac:dyDescent="0.35">
      <c r="B347" s="3"/>
    </row>
    <row r="348" spans="2:2" x14ac:dyDescent="0.35">
      <c r="B348" s="3"/>
    </row>
    <row r="349" spans="2:2" x14ac:dyDescent="0.35">
      <c r="B349" s="3"/>
    </row>
    <row r="350" spans="2:2" x14ac:dyDescent="0.35">
      <c r="B350" s="3"/>
    </row>
    <row r="351" spans="2:2" x14ac:dyDescent="0.35">
      <c r="B351" s="3"/>
    </row>
    <row r="352" spans="2:2" x14ac:dyDescent="0.35">
      <c r="B352" s="3"/>
    </row>
    <row r="353" spans="2:2" x14ac:dyDescent="0.35">
      <c r="B353" s="3"/>
    </row>
    <row r="354" spans="2:2" x14ac:dyDescent="0.35">
      <c r="B354" s="3"/>
    </row>
    <row r="355" spans="2:2" x14ac:dyDescent="0.35">
      <c r="B355" s="3"/>
    </row>
    <row r="356" spans="2:2" x14ac:dyDescent="0.35">
      <c r="B356" s="3"/>
    </row>
    <row r="357" spans="2:2" x14ac:dyDescent="0.35">
      <c r="B357" s="3"/>
    </row>
    <row r="358" spans="2:2" x14ac:dyDescent="0.35">
      <c r="B358" s="3"/>
    </row>
    <row r="359" spans="2:2" x14ac:dyDescent="0.35">
      <c r="B359" s="3"/>
    </row>
    <row r="360" spans="2:2" x14ac:dyDescent="0.35">
      <c r="B360" s="3"/>
    </row>
    <row r="361" spans="2:2" x14ac:dyDescent="0.35">
      <c r="B361" s="3"/>
    </row>
    <row r="362" spans="2:2" x14ac:dyDescent="0.35">
      <c r="B362" s="3"/>
    </row>
    <row r="363" spans="2:2" x14ac:dyDescent="0.35">
      <c r="B363" s="3"/>
    </row>
    <row r="364" spans="2:2" x14ac:dyDescent="0.35">
      <c r="B364" s="3"/>
    </row>
    <row r="365" spans="2:2" x14ac:dyDescent="0.35">
      <c r="B365" s="3"/>
    </row>
    <row r="366" spans="2:2" x14ac:dyDescent="0.35">
      <c r="B366" s="3"/>
    </row>
    <row r="367" spans="2:2" x14ac:dyDescent="0.35">
      <c r="B367" s="3"/>
    </row>
    <row r="368" spans="2:2" x14ac:dyDescent="0.35">
      <c r="B368" s="3"/>
    </row>
    <row r="369" spans="2:2" x14ac:dyDescent="0.35">
      <c r="B369" s="3"/>
    </row>
    <row r="370" spans="2:2" x14ac:dyDescent="0.35">
      <c r="B370" s="3"/>
    </row>
    <row r="371" spans="2:2" x14ac:dyDescent="0.35">
      <c r="B371" s="3"/>
    </row>
    <row r="372" spans="2:2" x14ac:dyDescent="0.35">
      <c r="B372" s="3"/>
    </row>
    <row r="373" spans="2:2" x14ac:dyDescent="0.35">
      <c r="B373" s="3"/>
    </row>
    <row r="374" spans="2:2" x14ac:dyDescent="0.35">
      <c r="B374" s="3"/>
    </row>
    <row r="375" spans="2:2" x14ac:dyDescent="0.35">
      <c r="B375" s="3"/>
    </row>
    <row r="376" spans="2:2" x14ac:dyDescent="0.35">
      <c r="B376" s="3"/>
    </row>
    <row r="377" spans="2:2" x14ac:dyDescent="0.35">
      <c r="B377" s="3"/>
    </row>
    <row r="378" spans="2:2" x14ac:dyDescent="0.35">
      <c r="B378" s="3"/>
    </row>
    <row r="379" spans="2:2" x14ac:dyDescent="0.35">
      <c r="B379" s="3"/>
    </row>
    <row r="380" spans="2:2" x14ac:dyDescent="0.35">
      <c r="B380" s="3"/>
    </row>
    <row r="381" spans="2:2" x14ac:dyDescent="0.35">
      <c r="B381" s="3"/>
    </row>
    <row r="382" spans="2:2" x14ac:dyDescent="0.35">
      <c r="B382" s="3"/>
    </row>
    <row r="383" spans="2:2" x14ac:dyDescent="0.35">
      <c r="B383" s="3"/>
    </row>
    <row r="384" spans="2:2" x14ac:dyDescent="0.35">
      <c r="B384" s="3"/>
    </row>
    <row r="385" spans="2:2" x14ac:dyDescent="0.35">
      <c r="B385" s="3"/>
    </row>
    <row r="386" spans="2:2" x14ac:dyDescent="0.35">
      <c r="B386" s="3"/>
    </row>
    <row r="387" spans="2:2" x14ac:dyDescent="0.35">
      <c r="B387" s="3"/>
    </row>
    <row r="388" spans="2:2" x14ac:dyDescent="0.35">
      <c r="B388" s="3"/>
    </row>
    <row r="389" spans="2:2" x14ac:dyDescent="0.35">
      <c r="B389" s="3"/>
    </row>
    <row r="390" spans="2:2" x14ac:dyDescent="0.35">
      <c r="B390" s="3"/>
    </row>
    <row r="391" spans="2:2" x14ac:dyDescent="0.35">
      <c r="B391" s="3"/>
    </row>
    <row r="392" spans="2:2" x14ac:dyDescent="0.35">
      <c r="B392" s="3"/>
    </row>
    <row r="393" spans="2:2" x14ac:dyDescent="0.35">
      <c r="B393" s="3"/>
    </row>
    <row r="394" spans="2:2" x14ac:dyDescent="0.35">
      <c r="B394" s="3"/>
    </row>
    <row r="395" spans="2:2" x14ac:dyDescent="0.35">
      <c r="B395" s="3"/>
    </row>
    <row r="396" spans="2:2" x14ac:dyDescent="0.35">
      <c r="B396" s="3"/>
    </row>
    <row r="397" spans="2:2" x14ac:dyDescent="0.35">
      <c r="B397" s="3"/>
    </row>
    <row r="398" spans="2:2" x14ac:dyDescent="0.35">
      <c r="B398" s="3"/>
    </row>
    <row r="399" spans="2:2" x14ac:dyDescent="0.35">
      <c r="B399" s="3"/>
    </row>
    <row r="400" spans="2:2" x14ac:dyDescent="0.35">
      <c r="B400" s="3"/>
    </row>
    <row r="401" spans="2:2" x14ac:dyDescent="0.35">
      <c r="B401" s="3"/>
    </row>
    <row r="402" spans="2:2" x14ac:dyDescent="0.35">
      <c r="B402" s="3"/>
    </row>
    <row r="403" spans="2:2" x14ac:dyDescent="0.35">
      <c r="B403" s="3"/>
    </row>
    <row r="404" spans="2:2" x14ac:dyDescent="0.35">
      <c r="B404" s="3"/>
    </row>
    <row r="405" spans="2:2" x14ac:dyDescent="0.35">
      <c r="B405" s="3"/>
    </row>
    <row r="406" spans="2:2" x14ac:dyDescent="0.35">
      <c r="B406" s="3"/>
    </row>
    <row r="407" spans="2:2" x14ac:dyDescent="0.35">
      <c r="B407" s="3"/>
    </row>
    <row r="408" spans="2:2" x14ac:dyDescent="0.35">
      <c r="B408" s="3"/>
    </row>
    <row r="409" spans="2:2" x14ac:dyDescent="0.35">
      <c r="B409" s="3"/>
    </row>
    <row r="410" spans="2:2" x14ac:dyDescent="0.35">
      <c r="B410" s="3"/>
    </row>
    <row r="411" spans="2:2" x14ac:dyDescent="0.35">
      <c r="B411" s="3"/>
    </row>
    <row r="412" spans="2:2" x14ac:dyDescent="0.35">
      <c r="B412" s="3"/>
    </row>
    <row r="413" spans="2:2" x14ac:dyDescent="0.35">
      <c r="B413" s="3"/>
    </row>
    <row r="414" spans="2:2" x14ac:dyDescent="0.35">
      <c r="B414" s="3"/>
    </row>
    <row r="415" spans="2:2" x14ac:dyDescent="0.35">
      <c r="B415" s="3"/>
    </row>
    <row r="416" spans="2:2" x14ac:dyDescent="0.35">
      <c r="B416" s="3"/>
    </row>
  </sheetData>
  <autoFilter ref="A5:U70" xr:uid="{00000000-0001-0000-0000-000000000000}"/>
  <sortState xmlns:xlrd2="http://schemas.microsoft.com/office/spreadsheetml/2017/richdata2" ref="A6:J70">
    <sortCondition ref="A6:A70"/>
  </sortState>
  <mergeCells count="10">
    <mergeCell ref="J4:J5"/>
    <mergeCell ref="A2:J2"/>
    <mergeCell ref="A3:D3"/>
    <mergeCell ref="A4:A5"/>
    <mergeCell ref="B4:B5"/>
    <mergeCell ref="C4:C5"/>
    <mergeCell ref="D4:D5"/>
    <mergeCell ref="E4:E5"/>
    <mergeCell ref="F4:F5"/>
    <mergeCell ref="G4:I4"/>
  </mergeCells>
  <conditionalFormatting sqref="A4:B4 D4:F4 J4">
    <cfRule type="expression" dxfId="4" priority="8">
      <formula>ISERROR(A4)</formula>
    </cfRule>
  </conditionalFormatting>
  <conditionalFormatting sqref="B1 B3:B5">
    <cfRule type="duplicateValues" dxfId="3" priority="6"/>
  </conditionalFormatting>
  <conditionalFormatting sqref="B2">
    <cfRule type="duplicateValues" dxfId="2" priority="5"/>
  </conditionalFormatting>
  <conditionalFormatting sqref="I5">
    <cfRule type="expression" dxfId="1" priority="7">
      <formula>ISERROR(I5)</formula>
    </cfRule>
  </conditionalFormatting>
  <conditionalFormatting sqref="B6:B7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Pardo Lagos</dc:creator>
  <cp:lastModifiedBy>a</cp:lastModifiedBy>
  <dcterms:created xsi:type="dcterms:W3CDTF">2025-05-16T20:22:46Z</dcterms:created>
  <dcterms:modified xsi:type="dcterms:W3CDTF">2025-06-25T20:25:38Z</dcterms:modified>
</cp:coreProperties>
</file>