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ASAN\Desktop\"/>
    </mc:Choice>
  </mc:AlternateContent>
  <xr:revisionPtr revIDLastSave="0" documentId="8_{ED731C12-8126-4B1E-90E0-A2414CECEDF7}" xr6:coauthVersionLast="47" xr6:coauthVersionMax="47" xr10:uidLastSave="{00000000-0000-0000-0000-000000000000}"/>
  <bookViews>
    <workbookView xWindow="-120" yWindow="-120" windowWidth="29040" windowHeight="15840" xr2:uid="{00000000-000D-0000-FFFF-FFFF00000000}"/>
  </bookViews>
  <sheets>
    <sheet name="3er_TRIMESTRE" sheetId="1" r:id="rId1"/>
    <sheet name="Resumen- corte sept 30-2022" sheetId="2" r:id="rId2"/>
  </sheets>
  <definedNames>
    <definedName name="_xlnm._FilterDatabase" localSheetId="0" hidden="1">'3er_TRIMESTRE'!$B$4:$IR$58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E10" i="2"/>
  <c r="D10" i="2"/>
  <c r="C10" i="2"/>
  <c r="H10" i="2" l="1"/>
  <c r="J10" i="2"/>
  <c r="I10" i="2"/>
  <c r="G10" i="2" l="1"/>
  <c r="B10" i="2"/>
  <c r="S44" i="1" l="1"/>
</calcChain>
</file>

<file path=xl/sharedStrings.xml><?xml version="1.0" encoding="utf-8"?>
<sst xmlns="http://schemas.openxmlformats.org/spreadsheetml/2006/main" count="779" uniqueCount="348">
  <si>
    <t>No.</t>
  </si>
  <si>
    <t>VIGENCIA PAD AUDITORIA o VISITA</t>
  </si>
  <si>
    <t>VIGENCIA DE LA AUDITORÍA O VISITA</t>
  </si>
  <si>
    <t>CODIGO AUDITORÍA SEGÚN PAD DE LA VIGENCIA</t>
  </si>
  <si>
    <t>MODALIDAD</t>
  </si>
  <si>
    <t>No. HALLAZGO</t>
  </si>
  <si>
    <t>CAUSA DEL HALLAZGO</t>
  </si>
  <si>
    <t>CODIGO ACCION</t>
  </si>
  <si>
    <t>DESCRIPCIÓN ACCIÓN</t>
  </si>
  <si>
    <t>NOMBRE INDICADOR</t>
  </si>
  <si>
    <t>FORMULA INDICADOR</t>
  </si>
  <si>
    <t>VALOR META</t>
  </si>
  <si>
    <t>AREA RESPONSABLE</t>
  </si>
  <si>
    <t>FECHA DE INICIO</t>
  </si>
  <si>
    <t>2021-12-29</t>
  </si>
  <si>
    <t>DIRECCIÓN SECTOR CULTURA, RECREACIÓN Y DEPORTE</t>
  </si>
  <si>
    <t>03 - VISITA DE CONTROL FISCAL</t>
  </si>
  <si>
    <t>3.1</t>
  </si>
  <si>
    <t>HALLAZGO ADMINISTRATIVO CON PRESUNTAS INCIDENCIAS DISCIPLINARIA, Y FISCAL EN CUANTÍA DE $1.184.785.768,1, POR CAMBIO DEL OBJETO CONTRACTUAL E INOBSERVANCIA DE LAS OBLIGACIONES CONTRACTUALES SIN JUSTIFICACIÓN Y SIN EL LLENO DE LOS REQUISITOS LEGALES DEL CONTRATO DE OBRA NO. 3674 DE 2019.</t>
  </si>
  <si>
    <t>TRAMITAR ANTE LA SUBDIRECCIÓN DE CONTRATACIÓN TODAS LAS SOLICITUDES DE MODIFICACIÓN PRESENTADAS POR EL CONTRATISTA CON EL CONCEPTO INTEGRAL DE LA INTERVENTORÍA Y DEBIDAMENTE VERIFICADOS POR EL SUPERVISOR</t>
  </si>
  <si>
    <t>TRAMITES REALIZADOS DE MODIFICACIONES</t>
  </si>
  <si>
    <t>NO. DE SOLICITUDES DE MODIFICACIÓN TRAMITADAS / NO. DE SOLICITUDES DE MODIFICACIONES RECIBIDAS</t>
  </si>
  <si>
    <t>STC</t>
  </si>
  <si>
    <t>2022-01-15</t>
  </si>
  <si>
    <t>2022-12-29</t>
  </si>
  <si>
    <t>ABIERTA</t>
  </si>
  <si>
    <t>2021-06-22</t>
  </si>
  <si>
    <t>01 - AUDITORIA DE REGULARIDAD</t>
  </si>
  <si>
    <t>3.1.1.1</t>
  </si>
  <si>
    <t>HALLAZGO ADMINISTRATIVO CON PRESUNTA INCIDENCIA DISCIPLINARIA POR DEFICIENCIAS REITERADAS EN LA PUBLICACIÓN EN SECOP I Y II (SEGÚN CORRESPONDE) DE DOCUMENTOS DEL PROCESO CONTRACTUAL DEL CONTRATO NO. 2732 DE 2019, CONTRATO DE OBRA NO. 2769 DE 2017, CONTRATO DE OBRA NO. 2826 DE 2017, CONTRATO DE OBRA NO. 3347 DE 2019, Y CONTRATO DE OBRA NO. 3379 DE 2019.</t>
  </si>
  <si>
    <t>REALIZAR EL CARGUE DE LOS DOCUMENTOS CONTRACTUALES EN SECOP DESIGNANDO UN EQUIPO DE PERSONAS PARA ESTE FIN</t>
  </si>
  <si>
    <t>CONTRATOS CON DOCUMENTOS ACTUALIZADOS EN SECOP</t>
  </si>
  <si>
    <t>NO. DE CONTRACTOS ACTUALIZADOS EN SECOP /  NO. DE CONTRACTOS A CARGO DE LA DEPENDENCIA</t>
  </si>
  <si>
    <t>STC- STP</t>
  </si>
  <si>
    <t>2021-06-23</t>
  </si>
  <si>
    <t>2022-06-22</t>
  </si>
  <si>
    <t>3.1.1.2</t>
  </si>
  <si>
    <t>HALLAZGO ADMINISTRATIVO CON PRESUNTA INCIDENCIA DISCIPLINARIA POR NO REALIZAR LOS TRÁMITES CORRESPONDIENTES PARA LA ENERGIZACIÓN DE LAS CANCHAS SINTÉTICAS.</t>
  </si>
  <si>
    <t>REALIZAR SOLICITUD MENSUAL A LA ENTIDAD PRESTADORA DEL SERVICIO PARA LA ENERGIZACIÓN DE LAS CANCHAS SINTÉTICAS</t>
  </si>
  <si>
    <t>SOLICITUDES DE ENERGIZACIÓN REALIZADAS</t>
  </si>
  <si>
    <t>NO. DE SOLICITUDES PRESENTADAS / TOTAL DE SOLICITUDES PROGRAMADAS</t>
  </si>
  <si>
    <t>STP</t>
  </si>
  <si>
    <t>2022-05-31</t>
  </si>
  <si>
    <t>3.1.1.3</t>
  </si>
  <si>
    <t>HALLAZGO ADMINISTRATIVO POR FALENCIAS EN LA ADMINISTRACIÓN Y FUNCIONAMIENTO DEL ESCENARIO RECREO-DEPORTIVO “PISTA PROFESIONAL BMX - SALITRE MÁGICO”.</t>
  </si>
  <si>
    <t>REALIZAR SEGUIMIENTO A LA IMPLEMENTACIÓN DEL PLAN DE MANTENIMIENTO DE LOS ESCENARIOS CON EL FIN DE ESTABLECER PRIORIZACIÓN DE INTERVENCIÓN Y/O ACTIVIDADES A REALIZAR PARA SU CONSERVACIÓN DE ACUERDO CON AL PRESUPUESTO ASIGNADO</t>
  </si>
  <si>
    <t>PLANES DE MANTENIMIENTO CON SEGUIMIENTO</t>
  </si>
  <si>
    <t>NO. DE ESCENARIOS CON PLAN DE MANTENIMIENTO CON SEGUIMIENTO / TOTAL DE ESCENARIOS CON PLAN DE MANTENIMIENTO</t>
  </si>
  <si>
    <t>3.1.3.1</t>
  </si>
  <si>
    <t>HALLAZGO ADMINISTRATIVO CON PRESUNTA INCIDENCIA DISCIPLINARIA POR UNA INADECUADA PLANEACIÓN E INDEBIDA JUSTIFICACIÓN DE LA ADICIÓN Y DEL PORCENTAJE DEL ANTICIPO AL CONTRATO N° 3390 DE 2019.</t>
  </si>
  <si>
    <t>DESCRIBIR LA NECESIDAD PARA MODIFICAR EL CONTRATO PARA CUMPLIR CON LA FINALIDAD Y EL PROPÓSITO DE LA EJECUCIÓN DEL OBJETO CONTRATADO Y QUE SE ENCUENTRA EN EJECUCIÓN</t>
  </si>
  <si>
    <t>CONTRATOS</t>
  </si>
  <si>
    <t>CONTRATOS MODIFICADOS DE ACUERDO A LA NECESIDAD PRESENTADA</t>
  </si>
  <si>
    <t>2022-04-30</t>
  </si>
  <si>
    <t>3.1.3.10</t>
  </si>
  <si>
    <t>HALLAZGO ADMINISTRATIVO POR DESCONOCIMIENTO DE LOS PRINCIPIOS DE OPORTUNIDAD Y CONFIABILIDAD DE LA INFORMACIÓN Y DE SUS REGISTROS.</t>
  </si>
  <si>
    <t>VALIDAR QUE LA INFORMACIÓN REPORTADA A LAS PARTES INTERESADAS COINCIDA CON LO REPORTADO EN POAI</t>
  </si>
  <si>
    <t>VALIDACIONES REPORTADAS</t>
  </si>
  <si>
    <t>NO. VALIDACIONES REPORTADAS</t>
  </si>
  <si>
    <t>3.1.3.11</t>
  </si>
  <si>
    <t>HALLAZGO ADMINISTRATIVO CON PRESUNTA INCIDENCIA DISCIPLINARIA Y FISCAL POR CUANTÍA DE $2.874.727.669, POR UNA INADECUADA SUPERVISIÓN Y SEGUIMIENTO DEL IDRD AL MANEJO DEL ANTICIPO ENTREGADO A LA FIRMA “UNION TEMPORAL SAN ANTONIO IDRD REFORZAMIENTO ASEMAIN” EN EJECUCIÓN DEL CONTRATO DE OBRA NO. 2937 DEL 2017.</t>
  </si>
  <si>
    <t>REALIZAR SEGUIMIENTO AL CUMPLIMIENTO DEL INFORME  DE INVERSIÓN Y BUEN MANEJO DEL ANTICIPIO PRESENTADO POR LA INTERVENTORÍA</t>
  </si>
  <si>
    <t>NO. DE INFORMES CONSOLIDADOS DE SEGUIMIENTO ELABORADOS / TOTAL INFORMES CONSOLIDADOS DE SEGUIMIENTO PROGRAMADOS</t>
  </si>
  <si>
    <t>3.1.3.12</t>
  </si>
  <si>
    <t>HALLAZGO ADMINISTRATIVO CON PRESUNTA INCIDENCIA DISCIPLINARIA POR UNA INADECUADA INTERVENTORÍA AL MANEJO DEL ANTICIPO ENTREGADO A LA FIRMA “UNION TEMPORAL SAN ANTONIO IDRD REFORZAMIENTO ASEMAIN” EN EJECUCIÓN DEL CONTRATO DE OBRA NO. 2937 DEL 2017.</t>
  </si>
  <si>
    <t>3.1.3.13</t>
  </si>
  <si>
    <t>HALLAZGO ADMINISTRATIVO POR NO SEGUIMIENTO OPORTUNO A LAS OBRAS REALIZADAS EN EJECUCIÓN DEL CONTRATO DE OBRA NO. 3381 DEL 2019.</t>
  </si>
  <si>
    <t>REALIZAR AJUSTES Y SEGUIMIENTO AL  CRONOGRAMA DE VISITAS DE ESTABILIDAD DE OBRA CONFORME A LA FECHA DE ACTA DE RECIBO FINAL DE LA OBRA.</t>
  </si>
  <si>
    <t>SEGUIMIENTO A LAS VISITAS DE ESTABILIDAD DE OBRA</t>
  </si>
  <si>
    <t>NO DE VISITAS DE ESTABILIDAD DE OBRA REALIZADAS/NO. DE VISITAS DE ESTABILIDAD DE OBRA PROGRAMADAS</t>
  </si>
  <si>
    <t>3.1.3.14</t>
  </si>
  <si>
    <t>HALLAZGO ADMINISTRATIVO POR CUANTO LA INFORMACIÓN CONTRACTUAL PRESENTA FALENCIAS EN LA CALIDAD, DIVULGACIÓN Y RESPONSABILIDAD, SEGÚN LA ENTREGA DOCUMENTAL DADA A LA CONTRALORÍA DE BOGOTÁ AL INICIO DE LA AUDITORÍA EN LO CORRESPONDIENTE AL CONTRATO DE OBRA PÚBLICA NO. 3347 DE 2019.</t>
  </si>
  <si>
    <t>REALIZAR REVISIÓN Y VALIDACIÓN DE LA INFORMACIÓN SOLICITADA POR LOS ENTES DE CONTROL, POR PARTE DEL SUPERVISOR RESPONSABLE Y  POR LOS COORDINADORES DEL AREA CORRESPONDIENTE O A QUIEN ESTE DESIGNE.</t>
  </si>
  <si>
    <t>VALIDACIÓN Y VISTO BUENO DE DOCUMENTOS SOLICITADOS POR ENTES DE CONTROL</t>
  </si>
  <si>
    <t>NÚMERO DE DOCUMENTOS VALIDADOS/ NÚMERO DE DOCUMENTOS SOLICITADOS POR ENTES DE CONTROL</t>
  </si>
  <si>
    <t>3.1.3.15</t>
  </si>
  <si>
    <t>HALLAZGO ADMINISTRATIVO POR FALLAS CONSTRUCTIVAS PRESENTADAS EN ALGUNAS LOCACIONES INTERIORES Y/O EXTERIORES DE LA OBRA “PISTA PROFESIONAL BMX - SALITRE MÁGICO” EN RELACIÓN CON LA EJECUCIÓN DE LOS CONTRATOS DE OBRA 2769 DE 2017 Y 3347 DE 2019.</t>
  </si>
  <si>
    <t>INICIAR EL TRÁMITE DE APLICACIÓN DEL AMPARO DE ESTABILIDAD DE OBRA</t>
  </si>
  <si>
    <t>GESTIÓN Y CONCEPTO DE INTERVENTORÍA</t>
  </si>
  <si>
    <t>VISITAS REALIZADAS / VISITAS PROGRAMADAS SEGÚN LOS TÉRMINOS NORMATIVOS</t>
  </si>
  <si>
    <t>3.1.3.16</t>
  </si>
  <si>
    <t>HALLAZGO ADMINISTRATIVO CON PRESUNTA INCIDENCIA DISCIPLINARIA POR FALENCIAS EN EL EJERCICIO DE LA SUPERVISIÓN EN FUNCIÓN DE LA CONCRECIÓN DE LAS DETERMINACIONES INSTITUCIONALES, SEGUIMIENTO Y/O CUMPLIMIENTO DE LOS ACUERDOS CIUDADANOS Y SUS PROPUESTAS O PROYECCIONES CONSTRUCTIVAS DIRIGIDAS AL APROVECHAMIENTO HÍDRICO POR AGUAS LLUVIAS DE LA PISTA PROFESIONAL BMX “SALITRE MÁGICO” PARA NUTRIR EL HUMEDAL SEGÚN LA EJECUCIÓN DE LOS CONTRATOS DE OBRA 2769 DE 2017 Y 3347 DE 2019</t>
  </si>
  <si>
    <t>REALIZAR REGISTRO EN LA PLATAFORMA SIM, PARA EFECTUAR EL SEGUIMIENTO  A LOS COMPROMISOS RELACIONADOS EN ACTAS DE SOCIALIZACIÓN O DE REUNIONES CON COMUNIDAD,  POR PARTE DEL PROFESIONAL SOCIAL.</t>
  </si>
  <si>
    <t>INFORME DE SEGUIMIENTO MENSUAL A CUMPLIMIENTO DE COMPROMISOS CON COMUNIDAD</t>
  </si>
  <si>
    <t>NO. DE INFORMES DE SEGUIMIENTO AL CUMPLIMIENTO DE LOS COMPROMISOS CON COMUNIDAD REALIZADOS / NO. DE INFORMES DE SEGUIMIENTO AL CUMPLIMIENTO DE LOS COMPROMISOS DE LA COMUNIDAD PROGRAMADOS</t>
  </si>
  <si>
    <t>3.1.3.17</t>
  </si>
  <si>
    <t>HALLAZGO ADMINISTRATIVO POR EL DEFICIENTE MONITOREO, SEGUIMIENTO, VERIFICACIÓN DE ESTABILIDAD DE OBRA Y APLICACIÓN DE GARANTÍAS DEL CONTRATO NO. 2698 DE 2018.</t>
  </si>
  <si>
    <t>GENERAR ACTA DE INDENTIFICACIÓN DE COMPONENTES TÉCNICOS, COMO SOPORTE A LA VISITA DE ESTABILIDAD DE OBRA REALIZADA.</t>
  </si>
  <si>
    <t>ACTA DE IDENTIFICACION GENERADA POR CADA OBRA VISITADA</t>
  </si>
  <si>
    <t>NÚMERO DE ACTAS LEVANTAS EN VISITA /NÚMERO DE OBRAS VISITADAS</t>
  </si>
  <si>
    <t>3.1.3.2</t>
  </si>
  <si>
    <t>HALLAZGO ADMINISTRATIVO CON PRESUNTA INCIDENCIA DISCIPLINARIA POR INOBSERVANCIA DE LOS REQUISITOS PARA LA REALIZACIÓN DE LA ADICIÓN E INDEBIDA PLANEACIÓN DE CONTRATO 3802 DE 2018.</t>
  </si>
  <si>
    <t>REVISAR LAS SOLICITUDES DE MODIFICACIÓN PRESENTADAS POR EL CONTRATISTA Y EL CONCEPTO TÉCNICO DE LA INTERVENTORÍA, EN COMITÉS DE SEGUIMIENTO CONJUNTO CON LA INTERVENTORÍA</t>
  </si>
  <si>
    <t>REVISIONES CONJUNTAS DE SOLICITUDES DE MODIFICACIÓN</t>
  </si>
  <si>
    <t>NO. DE SOLICTUDES DE MODIFICACIÓN REVISADAS Y APROBADAS / NO. DE SOLICITUDES DE MODIFICACIONES RECIBIDAS PARA REVISIÓN</t>
  </si>
  <si>
    <t>3.1.3.3</t>
  </si>
  <si>
    <t>HALLAZGO ADMINISTRATIVO CON PRESUNTA INCIDENCIA DISCIPLINARIA AL NO CONTAR EL CONTRATO DE OBRA NO. 3785 DE 2018 AL INICIO DE LAS OBRAS Y DURANTE GRAN PARTE DE SU EJECUCIÓN, EL RECIBIDO A SATISFACCIÓN DE LOS ESTUDIOS TÉCNICOS Y DISEÑOS REQUERIDOS POR PARTE DEL IDRD PARA LA ADECUADA EJECUCIÓN DE LAS OBRAS, SUSCRITO PARA LA CONSTRUCCIÓN DEL CENTRO DEPORTIVO, RECREATIVO Y CULTURAL DEL PARQUE METROPOLITANO EL TUNAL DE LA LOCALIDAD DE TUNJUELITO.</t>
  </si>
  <si>
    <t>INCLUIR DENTRO DEL ESTUDIO PREVIO DE LAS CONSULTORÍAS DE E&amp;D UN CONDICIONANTE PARA QUE EL ÚLTIMO PAGO SE REALICE UNA VEZ SE EMITA EL RECIBO A SATISFACCIÓN DEL E&amp;D POR PARTE DEL INTERVENTOR O SUPERVISOR DEL CONTRATO, SEGÚN CORRESPONDA</t>
  </si>
  <si>
    <t>CONTRATOS DE E&amp;D CON RECIBO A SATISFACCIÓN POR INTERVENTOR O SUPERVISOR</t>
  </si>
  <si>
    <t>NO. CONTRATOS DE ESTUDIOS Y DISEÑOS CON RECIBO A SATISFACCIÓN POR PARTE DEL INTERVENTOR O SUPERVISOR / NO. DE CONTRATOS DE ESTUDIOS Y DISEÑOS RECIBIDOS PARA TRÁMITE DE PAGO</t>
  </si>
  <si>
    <t>3.1.3.4</t>
  </si>
  <si>
    <t>HALLAZGO ADMINISTRATIVO CON PRESUNTA INCIDENCIA DISCIPLINARIA POR EFECTUARSE MODIFICACIONES A LA ESTRUCTURA DE CUBIERTA DEL CENTRO DEPORTIVO, RECREATIVO Y CULTURAL DEL PARQUE METROPOLITANO EL TUNAL, OBJETO DEL CONTRATO DE OBRA NO. 3785 DE 2018, SIN CONTAR CON LA DEBIDA APROBACIÓN DE LA CURADURÍA URBANA.</t>
  </si>
  <si>
    <t>3.1.3.5</t>
  </si>
  <si>
    <t>HALLAZGO ADMINISTRATIVO CON PRESUNTA INCIDENCIA FISCAL Y DISCIPLINARIA CUANTÍA $1.741.113.653 POR CAMBIO ESPECIFICACIÓN TÉCNICA ÍTEMS DE OBRA CONTRATO OBRA N.3785-2018 (CDRC DEL PARQUE EL TUNAL) SIN SUSTENTO TÉCNICO Y/O LEGAL QUE PERMITIERA A LA ENTIDAD TOMAR DECISIÓN DE EJECUTAR ACTIVIDADES A UN PRECIO SUPERIOR AL ESTABLECIDO EN ESTUDIOS TÉCNICOS Y DISEÑOS ELABORADOS Y RECIBIDOS RECIENTEMENTE A SATISFACCIÓN, BASE DE LOS PRECIOS ESTABLECIDOS EN LA OFERTA ECONÓMICA PRESENTADA</t>
  </si>
  <si>
    <t>3.1.3.7</t>
  </si>
  <si>
    <t>HALLAZGO ADMINISTRATIVO CON PRESUNTA INCIDENCIA DISCIPLINARIA POR INCONSISTENCIAS OBSERVADAS EN ESTUDIOS TÉCNICOS Y DISEÑOS DESARROLLADOS EN CONTRATO CONSULTORÍA N.2960-2017 Y CONTRATO INTERVENTORÍA N.2976-2017, ELABORADOS PARA CONSTRUCCIÓN CDRC DEL PARQUE EL TUNAL Y RELACIONADAS CON ACTIVIDADES QUE NO QUEDARON EN EL PRESUPUESTO FINAL DE CONSULTORÍA PERO SÍ REGISTRADAS EN PLANOS REALIZADOS MEDIANTE CONTRATO DE CONSULTORÍA</t>
  </si>
  <si>
    <t>REQUERIR A LA INTERVENTORÍA QUE EN SU INFORME FINAL ESTABLEZCA CLARAMENTE LA COMPARACIÓN DE LOS ÍTEMS DE OBRA PROPUESTOS CONTRA EL PRESUPUESTO DE OBRA DEFINIDO POR EL CONSULTOR</t>
  </si>
  <si>
    <t>COMPARATIVO ITEMS DE OBRAS VS PRESUPUESTO</t>
  </si>
  <si>
    <t>ACTOS DE RECIBO FINAL DE INTERVENTORÍA DE ESTUDIOS Y DISEÑOS CON ANÁLISIS COMPARATIVO ENTRE ÍTEMS DE OBRA PROPUESTOS Y PRESUPUESTO ASIGNADO / TOTAL DE ACTOS DE RECIBO FINAL DE INTERVENTORÍA RECIBIDOS</t>
  </si>
  <si>
    <t>3.1.3.8</t>
  </si>
  <si>
    <t>HALLAZGO ADMINISTRATIVO POR FALLAS EN ALGUNOS SECTORES DE LOS PISOS DE ADOQUÍN EN LOS SENDEROS DEL CDRC DEL PARQUE EL TUNAL, REALIZADOS MEDIANTE EL CONTRATO DE OBRA NO. 3785 DE 2008 Y EL CONTRATO DE INTERVENTORÍA NO. 3813 DE 2018.</t>
  </si>
  <si>
    <t>3.2</t>
  </si>
  <si>
    <t>HALLAZGO ADMINISTRATIVO, PORQUE LOS RENDIMIENTOS FINANCIEROS OBTENIDOS CON RECURSOS DEL DISTRITO, SOLO SE CONSIGNARON CUATRO MESES DESPUÉS EN LA DIRECCIÓN DISTRITAL DE TESORERÍA; NO SE ESTÁN CONSIGNANDO OPORTUNAMENTE DENTRO DE LOS TRES (3) DÍAS HÁBILES SIGUIENTES A LA FECHA DE SU LIQUIDACIÓN.</t>
  </si>
  <si>
    <t>SOLICITAR EN EL INFORME DE ANTICIPO MENSUAL ENTREGADO POR LA INTERVENTORÍA, EN EL CAPÍTULO ESPECIFICO DE RENDIMIENTOS FINANCIEROS DE ANTICIPO, EL SEGUIMIENTO DEL FORMATO DE RENDIMIENTOS, SOLICITUD DE CÓDIGO DE BARRAS PARA EL PAGO Y CONSIGNACIÓN FINAL</t>
  </si>
  <si>
    <t>INFORMES DE MANEJO DEL ANTICIPO</t>
  </si>
  <si>
    <t>NO. DE INFORMES MENSUALES DE ANTICIPO DE OBRA E INFORME FINAL DE ANTICIPO</t>
  </si>
  <si>
    <t xml:space="preserve">STC -SAF
</t>
  </si>
  <si>
    <t>3.3</t>
  </si>
  <si>
    <t>HALLAZGO ADMINISTRATIVO, PORQUE  LA INFORMACIÓN CONTRACTUAL NO PRESENTA CUATRO ÓRDENES DE PAGO EN EL SISTEMA ORFEO COMO EN SECOP II, RESPECTO DEL CONTRATO DE OBRA NO. 3674 DE 2019.</t>
  </si>
  <si>
    <t>REALIZAR EL CARGUE DE LOS DOCUMENTOS CONTRACTUALES EN SECOP Y ORFEO  DE LAS  ORDENES DE PAGO GENERADAS POR TESORERÍA Y ORDEN DE PAGO INDIVIDUAL DE LA STC</t>
  </si>
  <si>
    <t>CONTRATOS CON DOCUMENTOS ACTUALIZADOS</t>
  </si>
  <si>
    <t>NO. DE CONTRATOS ACTUALIZADOS / NO. DE CONTRATOS EN EJECUCIÓN</t>
  </si>
  <si>
    <t>3.3.1.1.1</t>
  </si>
  <si>
    <t>HALLAZGO ADMINISTRATIVO, PORQUE SE PRESENTA DIFERENCIA ENTRE LAS CIFRAS REGISTRADAS EN EL BALANCE GENERAL Y EL ESTADO DE TESORERÍA POR VALOR DE $238.315.422,00</t>
  </si>
  <si>
    <t>VERIFICAR MENSUALMENTE LOS SALDOS DEL ESTADO DE MOVIMIENTOS DE INGRESOS Y EGRESOS DE TESORERÍA, GENERADO POR EL APLICATIVO SEVEN, CON EL FORMATO CB-0115 ESTADO DE TESORERÍA EN SIVICOF ANTES DE SU PRESENTACIÓN.</t>
  </si>
  <si>
    <t>SALDOS DEL ESTADO DE TESORERÍA EN SIVICOF REGISTRADOS CORRECTAMENTE</t>
  </si>
  <si>
    <t>(SALDOS DE LA TESORERÍA EN EL FORMATO CB-0115 SIVICOF / SALDOS DE ESTADO TESORERÍA INGRESOS Y EGRESOS SEVEN)*100</t>
  </si>
  <si>
    <t>SAF</t>
  </si>
  <si>
    <t>2022-02-15</t>
  </si>
  <si>
    <t>3.3.1.10.1</t>
  </si>
  <si>
    <t>HALLAZGO ADMINISTRATIVO PORQUE SE PRESENTA INCONSISTENCIA EN LA APLICACIÓN DE SALDOS DEL GRUPO CONTABLE PROVISIONES POR VALOR DE $78.590.469 Y EN EL NÚMERO DE PROCESOS.</t>
  </si>
  <si>
    <t>VERIFICAR ANUALMENTE LOS SALDOS REVELADOS DE LAS CUENTAS OBJETO DE PROVISIÓN CONTRA LOS SALDOS DE LOS ESTADOS FINANCIEROS.</t>
  </si>
  <si>
    <t>SALDOS DE PROVISIÓN REVELADOS CORRECTAMENTE</t>
  </si>
  <si>
    <t>(SALDOS DE PROVISIÓN REVELADOS CORRECTAMENTE / SALDOS DE PROVISIÓN DE LOS ESTADOS FINANCIEROS)*100</t>
  </si>
  <si>
    <t>3.3.1.3.2</t>
  </si>
  <si>
    <t>HALLAZGO ADMINISTRATIVO, POR INCONSISTENCIA EN LA APLICACIÓN DE LA DEPRECIACIÓN DE BIENES MUEBLES EN BODEGA O EN SERVICIO CON ANTIGÜEDAD SUPERIOR A 10, 15  Y 20 AÑOS, POR VALOR DE $81.837.200,80</t>
  </si>
  <si>
    <t>VERIFICAR ANUALMENTE  LOS BIENES EN BODEGA O EN SERVICIO CON ANTIGÜEDAD SUPERIOR A 10, 15 Y 20 AÑOS, PARA ADICIONAR SU VIDA ÚTIL Y RECALCULAR SU DEPRECIACIÓN O DAR DE BAJA.</t>
  </si>
  <si>
    <t>VERIFICACIÓN VIDA ÚTIL DE BIENES EN BODEGA O EN SERVICIO CON ANTIGÜEDAD SUPERIOR A 10, 15 Y 20 AÑOS</t>
  </si>
  <si>
    <t>(TOTAL BIENES EN BODEGA O EN SERVICIO CON ANTIGÜEDAD SUPERIOR A 10, 15 Y 20 AÑOS VERIFICADOS / TOTAL BIENES EN BODEGA O EN SERVICIO CON ANTIGÜEDAD SUPERIOR A 10, 15 Y 20 AÑOS)*100</t>
  </si>
  <si>
    <t>3.3.3.3.1</t>
  </si>
  <si>
    <t>HALLAZGO ADMINISTRATIVO CON PRESUNTA INCIDENCIA DISCIPLINARIA, POR EL BAJO GIRO PRESUPUESTAL, EN LOS PROYECTOS DE INVERSIÓN NO. 7850, 7851, 7852, 7853, 7854, 7855, 7856, 7857, CONTENIDOS EN EL PLAN DE DESARROLLO “UN NUEVO CONTRATO SOCIAL Y AMBIENTAL PARA LA BOGOTÁ DEL SIGLO XXI”.</t>
  </si>
  <si>
    <t>DEFINIR LAS ACCIONES A IMPLEMENTAR QUE DEPENDAN DEL IDRD, EN RELACIÓN CON LOS RESULTADOS OBTENIDOS EN LA MATRIZ Y REGISTRARLO EN UNA HOJA DE RUTA PARA SU EJECUCIÓN Y CONTROL.</t>
  </si>
  <si>
    <t>HOJA DE RUTA CON ACCIONES DEFINIDAS</t>
  </si>
  <si>
    <t>NO. ACCIONES POSIBLES Y VIABLES IMPLEMENTADAS EN EL IDRD / NO . ACCIONES POSIBLES Y VIABLES A IMPLEMENTAR EN LA HOJA DE RUTA DEL IDRD</t>
  </si>
  <si>
    <t>STP-STC-STRD-SAF</t>
  </si>
  <si>
    <t>GENERAR UN REPORTE MENSUAL DEL AVANCE EN GIROS DE RECURSOS DE VIGENCIA Y DE RESERVA, QUE INCLUYA ALERTAS (TIPO SEMÁFORO) A CADA UNA DE LOS PROYECTOS DE INVERSIÓN, A PARTIR DE LOS SEGUIMIENTOS QUE SE REALIZAN EN LAS ÁREAS, EN LA SAF Y EN EL COMITÉ DE COORDINACIÓN DE SEGUIMIENTO FINANCIERO.</t>
  </si>
  <si>
    <t>REPORTE MENSUAL DE AVANCE EN GIROS DE RECURSOS DE VIGENCIA Y DE RESERVA</t>
  </si>
  <si>
    <t>REPORTES MENSUALES GENERADOS Y REMITIDOS A LAS ÁREAS</t>
  </si>
  <si>
    <t>GENERAR UN REPORTE DE ALERTAS TEMPRANAS, CON RESPECTO A LA EJECUCIÓN Y AVANCE DEL PLAN ANUAL DE ADQUISICIONES.</t>
  </si>
  <si>
    <t>REPORTE ALERTAS TEMPRANAS AL PLAN ANUAL DE ADQUISICIONES</t>
  </si>
  <si>
    <t>REPORTES MENSUALES DE ALERTAS TEMPRANAS GENERADOS Y REMITIDOS A LAS ÁREAS</t>
  </si>
  <si>
    <t xml:space="preserve">SC </t>
  </si>
  <si>
    <t>3.3.3.5.1</t>
  </si>
  <si>
    <t>HALLAZGO ADMINISTRATIVO CON PRESUNTA INCIDENCIA DISCIPLINARIA, POR LA CONSTITUCIÓN DE RESERVAS PRESUPUESTALES SUPERIOR A LOS LÍMITES ESTABLECIDOS EN LA NORMATIVIDAD PRESUPUESTAL.</t>
  </si>
  <si>
    <t>STP- STC</t>
  </si>
  <si>
    <t>SC</t>
  </si>
  <si>
    <t>3.3.3.8.1</t>
  </si>
  <si>
    <t>HALLAZGO ADMINISTRATIVO CON PRESUNTA INCIDENCIA DISCIPLINARIA POR INEFICIENCIA EN EL PAGO O FENECIMIENTO DE SALDOS DE PASIVOS EXIGIBLES NO CANCELADOS Y/O FENECIDOS EN LAS VIGENCIAS ANTERIORES A 2020.</t>
  </si>
  <si>
    <t>REALIZAR UNA MATRIZ DE REVISIÓN DE LOS PASIVOS EXIGIBLES CONSOLIDADOS A LA FECHA, EN LA QUE SE INCLUYA EL ANÁLISIS SOBRE LA OBLIGATORIEDAD DE PAGO Y LOS AVANCES EN LA GESTIÓN SBORE EL TRÁMITE PERTINENTE.</t>
  </si>
  <si>
    <t>MATRIZ DE REVISIÓN Y ANÁLISIS</t>
  </si>
  <si>
    <t>UNA MATRIZ DE REVISIÓN Y ANÁLISIS</t>
  </si>
  <si>
    <t>STC -STRD</t>
  </si>
  <si>
    <t>3.4</t>
  </si>
  <si>
    <t>HALLAZGO ADMINISTRATIVO AL NO GARANTIZARSE EL ACCESO INTEGRAL DE LA INFORMACIÓN DE INTERÉS PÚBLICO CORRESPONDIENTE AL CONTRATO N° 3614 DE 2019.</t>
  </si>
  <si>
    <t>REALIZAR EL CARGUE DE LOS DOCUMENTOS CONTRACTUALES EN SECOP Y ORFEO (EXPEDIENTE VIRTUAL ASIGNADO)</t>
  </si>
  <si>
    <t>CONTRATOS CON DOCUMENTOS ACTUALIZADOS EN SECOP,ORFEO (EXPEDIENTE VIRTUAL ASIGNADO)</t>
  </si>
  <si>
    <t>NO. DE CONTRACTOS ACTUALIZADOS</t>
  </si>
  <si>
    <t>3.5</t>
  </si>
  <si>
    <t>HALLAZGO ADMINISTRATIVO POR FALLAS EN LA EJECUCIÓN Y/O INADECUADA TERMINACIÓN DE ALGUNAS OBRAS VISITADAS DEL CONTRATO DE OBRA NO. 3614 DE 2019.</t>
  </si>
  <si>
    <t>REALIZAR ACTAS DE TERMINACIÓN POR PARQUE DE CADA UNA DE LAS OBRAS EJECUTADAS</t>
  </si>
  <si>
    <t>OBRAS TERMINADAS</t>
  </si>
  <si>
    <t>N° DE ACTAS DE TERMINACIÓN POR PARQUE FIRMADA POR LA INTERVENTORÍA</t>
  </si>
  <si>
    <t>3.6</t>
  </si>
  <si>
    <t>HALLAZGO ADMINISTRATIVO CON PRESUNTA INCIDENCIA DISCIPLINARIA POR UN DEFICIENTE ESTUDIO, ANÁLISIS Y PLANEACIÓN QUE HA DEBIDO CONTEMPLAR LA ESTRUCTURACIÓN DEL CONTRATO N° 3614 DE 2019, REALIZANDO ADICIONES EN CONTRAVENCIÓN A LO ESTABLECIDO EN LA LEY 80 DE 1993 Y NORMAS CONCORDANTES.</t>
  </si>
  <si>
    <t>DESCRIBIR LA NECESIDAD PARA MODIFICACIÓN CONTRACTUAL CON EL FIN CUMPLIR CON LA FINALIDAD Y EL PROPÓSITO DE LA EJECUCIÓN DEL OBJETO CONTRATADO Y QUE SE ENCUENTRA EN EJECUCIÓN</t>
  </si>
  <si>
    <t>CONTRATOS MODIFICADOS SEGÚN NECESIDAD.</t>
  </si>
  <si>
    <t>CONTRATOS MODIFICADOS DE ACUERDO SEGÚN NECESIDAD  / CONTRATOS EN EJECUCIÓN</t>
  </si>
  <si>
    <t>2022 2022</t>
  </si>
  <si>
    <t>02- AUDITORIA DE REGULARIDAD</t>
  </si>
  <si>
    <t>INCLUIR EN LA POLÍTICA DE ADMINISTRACIÓN DE RIESGOS DEL INSTITUTO, LINEAMIENTOS PARA QUE LA ACTUALIZACIÓN ANUAL DE MAPAS DE RIESGOS DE GESTIÓN SE REALICE EN EL PRIMER TRIMESTRE DEL AÑO.</t>
  </si>
  <si>
    <t>POLÍTICA DE RIESGOS AJUSTADA</t>
  </si>
  <si>
    <t>POLÍTICA DE ADMINISTRACIÓN DE RIESGOS PUBLICADA</t>
  </si>
  <si>
    <t>OAP</t>
  </si>
  <si>
    <t>3.2.1.1</t>
  </si>
  <si>
    <t>REALIZAR MESAS TÉCNICAS POR PROYECTOS DE INVERSIÓN PARA  LOS TEMAS PRESUPUESTALES DE ACUERDO A LAS METAS PROGRAMADAS.</t>
  </si>
  <si>
    <t>MESAS DE TRABAJO</t>
  </si>
  <si>
    <t>MESAS  DE TRABAJO REALIZADAS POR PROYECTOS DE INVERSIÓN</t>
  </si>
  <si>
    <t>3.2.3.1</t>
  </si>
  <si>
    <t>CONSTRUIR UNA BATERÍA DE INDICADORES ORIENTADOS A MEDIR EL APORTE DEL IDRD AL CUMPLIMIENTO DE LOS OBJETIVOS DE DESARROLLO SOSTENIBLE (ODS)  DE ACUERDO CON LOS LINEAMIENTOS ESTABLECIDOS POR UNESCO Y LA SECRETARÍA DE CULTURA RECREACIÓN Y DEPORTE.</t>
  </si>
  <si>
    <t xml:space="preserve"> 
BATERÍA DE INDICADORES DE MEDICIÓN DE ODS</t>
  </si>
  <si>
    <t xml:space="preserve">
BATERÍA DE INDICADORES CONSTRUIDA</t>
  </si>
  <si>
    <t>3.2.5.1</t>
  </si>
  <si>
    <t>DISEÑAR Y FORMALIZAR UN INSTRUMENTO PARA MONITOREAR EL CUMPLIMIENTO DE CRONOGRAMA DE  ESTRUCTURACIÓN DE LOS PROCESOS CONTRACTUALES DE MANTENIMIENTOS</t>
  </si>
  <si>
    <t>FORMATO INSTRUMENTO</t>
  </si>
  <si>
    <t>INSTRUMENTO</t>
  </si>
  <si>
    <t>APLICAR EL INSTRUMENTO PARA MONITOREAR EL CUMPLIMIENTO DE CRONOGRAMA DE  ESTRUCTURACIÓN DE LOS PROCESOS CONTRACTUALES DE MANTENIMIENTOS</t>
  </si>
  <si>
    <t>INSTRUMENTO DE MONITOREO</t>
  </si>
  <si>
    <t>CANTIDAD DE PROCESOS CONTRACTUALES MONITOREADOS/ TOTALES DE PROCESOS CONTRACTUALES DE MANTENIMIENTO</t>
  </si>
  <si>
    <t>3.2.5.2</t>
  </si>
  <si>
    <t>GENERAR UN REPORTE DE ALERTAS TEMPRANAS, CON RESPECTO A LA EJECUCIÓN Y AVANCE DEL PLAN ANUAL DE ADQUISICIONES  CON EL PROPÓSITO DE CONTAR CON LA OPORTUNIDAD ADECUADA PARA EL TRAMITE DE LAS ADICIONES.</t>
  </si>
  <si>
    <t>REPORTE DE ALERTAR TEMPRANAS AL PLAN DE ADQUISICIONES.</t>
  </si>
  <si>
    <t>REALIZAR MESAS DE TRABAJO, PARA ANALIZAR LOS REPORTES DE ALERTAS TEMPRANAS REMITIDOS CON RESPECTO AL AVANCE EN LA EJECUCIÓN DEL PLAN ANUAL DE ADQUISICIONES Y TOMAR ACCIONES PRODUCTO DEL ANÁLISIS</t>
  </si>
  <si>
    <t>MESAS DE TRABAJO REALIZADAS PARA EL ANÁLISIS DEL REPORTE DE ALERTAS TEMPRANAS.</t>
  </si>
  <si>
    <t>NÚMERO DE MESAS DE ANÁLISIS REALIZADAS / NUMERO DE REPORTES DE ALERTAS TEMPRANAS</t>
  </si>
  <si>
    <t>STRD</t>
  </si>
  <si>
    <t>ESTABLECER EN LOS ESTUDIOS PREVIOS DE LOS PROCESOS DE SELECCIÓN LA FORMA EN QUE SE REALIZARÁ LA ACOGENCIA POR EL IDRD DEL LABORATORIO QUE REALIZARÁ EL ANÁLISIS TÉCNICO DE LAS PRENDAS.</t>
  </si>
  <si>
    <t>ACTUALIZACIÓN ESTUDIOS PREVIOS</t>
  </si>
  <si>
    <t>NÚMERO DE ESTUDIOS PREVIOS ACTUALIZADOS</t>
  </si>
  <si>
    <t>ESTABLECER EL LINEAMIENTO DE CAMBIO DE SUPERVISIÓN EN LA SUBDIRECCIÓN TÉCNICA DE RECREACIÓN Y DEPORTE POR MEDIO DE LA GENERACIÓN DE UN MEMORANDO, EL CUAL SE SOCIALIZARA CON CADA UNO DE LOS SUPERVISORES EN DONDE SE ESPECIFIQUE LA NECESIDAD DE REALIZAR UN INFORME DE EMPALME ENTRE EL SUPERVISOR QUE ENTREGA Y EL QUE RECIBE AL MOMENTO DE FINALIZAR SU DESIGNACIÓN DERIVADA DE LA TERMINACIÓN DEL CONTRATO, DISFRUTE DE VACACIONES, LICENCIA, ENTRE OTROS, AL IGUAL QUE AL INICIO DE SU DESIGNACIÓN QUE PERMITA CONOCER EL DIAGNÓSTICO DEL CONTRATO OBJETO DE SEGUIMIENTO.</t>
  </si>
  <si>
    <t xml:space="preserve">INFORMES DE EMPALME DE
 SUPERVISIÓN </t>
  </si>
  <si>
    <t>NÚMERO DE INFORMES REALIZADOS /NÚMERO DE CAMBIOS DE SUPERVISIÓN</t>
  </si>
  <si>
    <t>3.2.5.3</t>
  </si>
  <si>
    <t xml:space="preserve">DISEÑAR Y FORMALIZAR UN INSTRUMENTO PARA MONITOREAR EL CUMPLIMIENTO DE CRONOGRAMA DE  ESTRUCTURACIÓN DE LOS PROCESOS CONTRACTUALES DE MANTENIMIENTOS </t>
  </si>
  <si>
    <t xml:space="preserve">APLICAR EL INSTRUMENTO PARA MONITOREAR EL CUMPLIMIENTO DE CRONOGRAMA DE  ESTRUCTURACIÓN DE LOS PROCESOS CONTRACTUALES DE MANTENIMIENTOS </t>
  </si>
  <si>
    <t>3.2.5.4</t>
  </si>
  <si>
    <t xml:space="preserve">
DESARROLLAR MESAS DE TRABAJO ENTRE LAS PARTES INTERESADAS EN LA ETAPA PRECONTRACTUAL, EN DONDE SE REALICE UN ANÁLISIS DE LOS FACTORES ECONÓMICOS, SOCIALES, POBLACIONALES, POLÍTICOS, AMBIENTALES, DE SALUD PUBLICA U OTROS FACTORES EXTERNOS QUE PUEDAN AFECTAR EL PROCESO CON EL FIN DE DETERMINAR UN ADECUADO PLAZO CONTRACTUAL. (DE ESTAS MESAS DE TRABAJO SE DEBE DEJAR COMO EVIDENCIAS ACTAS DE REUNIÓN)</t>
  </si>
  <si>
    <t>EJECUCIÓN MESAS DE TRABAJO</t>
  </si>
  <si>
    <t>NÚMERO DE MESAS DE TRABAJO REALIZADAS /NÚMERO DE PROCESOS ADELANTADOS</t>
  </si>
  <si>
    <t>3.2.5.5</t>
  </si>
  <si>
    <t>DISEÑAR E IMPLEMENTAR HERRAMIENTA DE MONITOREO MENSUAL POR PARTE DE LOS APOYOS A LA SUPERVISIÓN CON EL OBJETO DE REPORTAR AL SUPERVISOR LAS POSIBLES SITUACIONES ADVERSAS QUE PUEDAN LLEGAR A PRESENTAR EN EL DESARROLLO DE LA EJECUCIÓN DE LOS PROCESOS DE MANTENIMIENTO PREVIO AL INFORME DE SUPERVISIÓN.</t>
  </si>
  <si>
    <t>HERRAMIENTA DE MONITOREO POR FORMULARIO GOOGLE</t>
  </si>
  <si>
    <t>MONITOREOS REALIZADOS POR PROCESOS DE MANTENIMIENTOS/ N°  DE PROCESOS DE MANTENIMIENTO</t>
  </si>
  <si>
    <t>REALIZAR MESA DE TRABAJO  PARA VALIDAR  LA NORMATIVIDAD Y PROCEDIMIENTO DE RECONOCIMIENTO ECONÓMICO DE LOS PROCESOS CON SECRETARÍA DE HACIENDA DISTRITAL - SIPROJ</t>
  </si>
  <si>
    <t>MESA DE TRABAJO CON SHD-SIPROJ</t>
  </si>
  <si>
    <t>ACTA DE REUNIÓN CON LA ACLARACIÓN DE LA NORMATIVIDAD Y PROCEDIMIENTO PARA EL RECONOCIMIENTO ECONÓMICO DE LOS PROCESOS</t>
  </si>
  <si>
    <t>REALIZAR 1 MESA DE TRABAJO  TRIMESTRAL EN LA SEGUNDA SEMANA DE LOS MESES DE  JUNIO, SEPTIEMBRE Y DICIEMBRE, ENTRE LOS ADMINISTRADORES GENERALES DEL APLICATIVO SIPROJ WEB  DE LA OFICINA ASESORA JURÍDICA Y EL ÁREA DE  CONTABILIDAD DE LA SUBDIRECCIÓN ADMINISTRATIVA Y FINANCIERA CON EL FIN DE REALIZAR UN SEGUIMIENTO PERIÓDICO Y GENERAR CONTROLES A LA INFORMACIÓN UTILIZADA COMO INSUMO PARA LA CONCILIACIÓN SIPROJ.</t>
  </si>
  <si>
    <t xml:space="preserve">MESAS DE TRABAJO </t>
  </si>
  <si>
    <t>N° DE MESAS DE TRABAJO REALIZADAS/N° DE MESAS DE TRABAJO PROGRAMADAS</t>
  </si>
  <si>
    <t>3.3.1.2.1</t>
  </si>
  <si>
    <t xml:space="preserve">REALIZAR CONCILIACIÓN DE CDTS TOMANDO EL BALANCE DE PRUEBA DE LA CUENTA 1.2.2.3 INVERSIONES DE ADMINISTRACIÓN DE LIQUIDEZ A COSTO AMORTIZADO, LA CONCILIACIÓN CON EL ÁREA TESORERÍA, LA PROYECCIÓN DE INTERESES DE LOS CDTS Y EL INFORME SIVICOF CB-0114 MENSUALMENTE. </t>
  </si>
  <si>
    <t>CONCILIACIÓN DE CDTS</t>
  </si>
  <si>
    <t>CONCILIACIÓN MENSUAL REALIZADA / CONCILIACIÓN MENSUAL</t>
  </si>
  <si>
    <t>3.3.3.1.1</t>
  </si>
  <si>
    <t>1SOLICITAR LA CREACIÓN E IMPLEMENTACIÓN DE UN REPORTE DE MODIFICACIONES AL  PRESUPUESTO EN EL SISTEMA DE INFORMACIÓN FINANCIERA SEVEN</t>
  </si>
  <si>
    <t>REPORTE DE TRASLADOS</t>
  </si>
  <si>
    <t>REPORTE SOLICITADO / REPORTE IMPLEMENTADO</t>
  </si>
  <si>
    <t>VERIFICAR EL  REPORTE DE MODIFICACIONES AL PRESUPUESTO CON EL FORMATO CBN-1093, PREVIO  A LA  RENDICIÓN DE LA CUENTA A SIVICOF</t>
  </si>
  <si>
    <t>REVISIÓN REPORTE DE MODIFICACIONES DE PRESUPUESTO</t>
  </si>
  <si>
    <t>MODIFICACIONES EN PRESUPUESTO/ MODIFICACIONES REPORTADAS CBN-1093	100%	SUBDIRECCIÓN ADMINISTRATIVA Y FINANCIERA  (ÁREA FINANCIERA)</t>
  </si>
  <si>
    <t>3.3.3.2.2.1</t>
  </si>
  <si>
    <t>GENERAR UN REPORTE MENSUAL DE ALERTAS TEMPRANAS, CON RESPECTO A LA EJECUCIÓN Y AVANCE DEL PLAN ANUAL DE ADQUISICIONES.</t>
  </si>
  <si>
    <t xml:space="preserve">OBSERVACIONES </t>
  </si>
  <si>
    <t>No. Acciones</t>
  </si>
  <si>
    <t xml:space="preserve">TOTALES </t>
  </si>
  <si>
    <t xml:space="preserve">
FECHA DE TERMINACIÓN
</t>
  </si>
  <si>
    <t>SEGUIMIENTO DE LA OFICINA DE CONTROL INTERNO - OCI
A 30 DE JUNIO DE 2022</t>
  </si>
  <si>
    <t xml:space="preserve">ESTADO </t>
  </si>
  <si>
    <t xml:space="preserve">Tipo de auditorias </t>
  </si>
  <si>
    <t>REALIZAR MESAS DE TRABAJO MENSUALES PARA ANALIZAR LOS REPORTES DE ALERTAS TEMPRANAS REMITIDOS CON RESPECTO AL AVANCE EN LA EJECUCIÓN DEL PLAN ANUAL DE ADQUISICIONES Y TOMAR ACCIONES PRODUCTO DEL ANÁLISIS</t>
  </si>
  <si>
    <t>NÚMERO DE MESAS DE ANÁLISIS REALIZADAS /NÚMERO DE REPORTES DE ALERTAS TEMPRANAS</t>
  </si>
  <si>
    <t>STRD, STP, STC, SAF, SC</t>
  </si>
  <si>
    <t>EN LA VIGENCIA 2021 SE ACTUALIZARON 10 DE LOS 17 MAPAS DE RIESGOS, EN RAZÓN A QUE LA OFICINA ASESORA DE PLANEACIÓN DEBIÓ GESTIONAR SIMULTÁNEAMENTE LA ACTUALIZACIÓN DE LOS MAPAS DE RIESGOS DE CORRUPCIÓN, EL CONTEXTO ESTRATÉGICO, LA VISIÓN, Y LA POLÍTICA DE ADMINISTRACIÓN DE RIESGOS, SUPERANDO SU CAPACIDAD OPERATIVA, HECHO QUE IMPIDIÓ CULMINAR AL 100%  DE LA ACTUALIZACIÓN DE LOS MAPAS DE RIESGOS.</t>
  </si>
  <si>
    <t xml:space="preserve">FALTA DE PLANEACIÓN EN LOS RECURSOS AL PROYECTO DE INVERSIÓN </t>
  </si>
  <si>
    <t xml:space="preserve">LA METODOLOGÍA UTILIZADA POR LA ENTIDAD PARA LA MEDICIÓN DEL CUMPLIMIENTO DE LOS ODS DIFIERE DE LA QUE DEBERÍA IMPLEMENTARSE DE ACUERDO AL CONCEPTO DE LA CONTRALORÍA.
</t>
  </si>
  <si>
    <t>DEFICIENCIA EN EL SEGUIMIENTO Y CONTROL DE LA ESTRUCTURACIÓN DE LOS PROCESOS CONTRACTUALES</t>
  </si>
  <si>
    <t>ADICIÓN AL CONTRATO SIN TENER LOS REQUISITOS.</t>
  </si>
  <si>
    <t>LA EMPRESA TEXTIL LA LAFAYETTE S.A.S, COMO PROVEEDOR DE LAS TELAS Y COMO LABORATORIO QUE REALIZÓ EL ANÁLISIS TÉCNICO DE LAS PRENDAS OBJETO DEL PROCESO CONTRACTUAL.</t>
  </si>
  <si>
    <t>CONSTANTE CAMBIO DE LA SUPERVISIÓN Y FALTA DE INFORMES DE SUPERVISIÓN</t>
  </si>
  <si>
    <t xml:space="preserve">DEFICIENCIA EN EL SEGUIMIENTO Y CONTROL DE LA ESTRUCTURACIÓN DE LOS PROCESOS CONTRACTUALES </t>
  </si>
  <si>
    <t>DEFICIENCIA DE PLANEACIÓN EN EL PLAZO DE EJECUCIÓN.</t>
  </si>
  <si>
    <t>DEBILIDAD EN EL SEGUIMIENTO DE LA EJECUCIÓN CONTRACTUAL DE LOS PROCESOS</t>
  </si>
  <si>
    <t>SE PRESENTAN DEFICIENCIAS EN LA IMPLEMENTACIÓN DE CONTROLES Y SEGUIMIENTO CONTABLE, NO SE REALIZAN REVISIONES PERIÓDICAS, QUE PERMITAN GENERAR INFORMACIÓN CLARA, PRECISA, COMPROBABLE Y VERIFICABLE</t>
  </si>
  <si>
    <t>DEFICIENCIAS EN EL CRUCE DE INFORMACIÓN</t>
  </si>
  <si>
    <t>INCUMPLIMIENTO  CON LO SEÑALADO EN EL DOCUMENTO ELECTRÓNICO CBN – 1093 “INFORME DE MODIFICACIONES AL PRESUPUESTO DE INGRESOS, GASTOS E INVERSIONES”, QUE A LA LETRA DICE: “AL RENDIR LA INFORMACIÓN RESPECTIVA A LOS FORMATOS ELECTRÓNICOS CB0101 Y CB-0103 DEBE PRESENTARSE ESTE DOCUMENTO QUE INCLUYE SUS MODIFICACIONES, NOTAS Y ANEXOS</t>
  </si>
  <si>
    <t>DEBILIDAD DE CONTROL Y SEGUIMIENTO</t>
  </si>
  <si>
    <t>CON BASE EN LOS CÁLCULOS APLICADOS, SE EVIDENCIÓ QUE LAS RESERVAS PRESUPUESTALES CONSTITUIDAS A 31 DE DICIEMBRE DEL 2021 POR EL INSTITUTO DISTRITAL DE RECREACIÓN Y DEPORTE – IDRD, SOBREPASARON LOS PORCENTAJES ESTABLECIDOS EN EL ACUERDO 5 DE 1998 MODIFICATORIO DEL ACUERDO 20 DE 1996.LO QUE CAUSO ESTA SITUACIÓN, ES QUE NO SE EFECTUARON LOS CORRESPONDIENTES GIROS DE ALGUNOS COMPROMISOS DURANTE LA VIGENCIA 2021</t>
  </si>
  <si>
    <t xml:space="preserve">% AVANCE ESTIMADO POR  LA OCI. </t>
  </si>
  <si>
    <t>1. Acción culminada dentro del plazo.</t>
  </si>
  <si>
    <t>3. Acción con avance, no culminada, con plazo vigente.</t>
  </si>
  <si>
    <t>5 .Acción sin avance, con plazo vigente.</t>
  </si>
  <si>
    <t>4. Acción con avance, no culminada, con plazo vencido.</t>
  </si>
  <si>
    <t>INFORME MENSUAL CONSOLIDADO DE SEGUIMIENTO DE INVERSION Y BUEN MANEJO DEL ANTICIPO</t>
  </si>
  <si>
    <t>TIPO DE HALLAZGO</t>
  </si>
  <si>
    <t xml:space="preserve">ADMINISTRATIVO CON PRESUNTA INCIDENCIA DISCIPLINARIA </t>
  </si>
  <si>
    <t xml:space="preserve"> ADMINISTRATIVO</t>
  </si>
  <si>
    <t xml:space="preserve"> ADMINISTRATIVO </t>
  </si>
  <si>
    <t>ADMINISTRATIVO CON PRESUNTA INCIDENCIA DISCIPLINARIA</t>
  </si>
  <si>
    <t xml:space="preserve">ADMINISTRATIVO </t>
  </si>
  <si>
    <t xml:space="preserve"> ADMINISTRATIVO CON PRESUNTA INCIDENCIA DISCIPLINARIA</t>
  </si>
  <si>
    <t>ADMINISTRATIVO CON PRESUNTAS INCIDENCIA DISCIPLINARIA Y FISCAL</t>
  </si>
  <si>
    <t>Auditoria de Regularidad No.3</t>
  </si>
  <si>
    <t xml:space="preserve"> Visita Fiscal de Control Fiscal 506</t>
  </si>
  <si>
    <t>Auditoria de Regularidad No.2</t>
  </si>
  <si>
    <t xml:space="preserve">Tipo de Hallazgo </t>
  </si>
  <si>
    <t xml:space="preserve">Administrativo </t>
  </si>
  <si>
    <t>Administrativo con presunta incidencia Disciplinaria y Fiscal</t>
  </si>
  <si>
    <t xml:space="preserve">Administrativo con presunta incidencia Disciplinaria </t>
  </si>
  <si>
    <t>No.
Hallazgos</t>
  </si>
  <si>
    <t>Estado de los hallazgos (OCI)</t>
  </si>
  <si>
    <t xml:space="preserve">Acción culminada </t>
  </si>
  <si>
    <t xml:space="preserve"> Acción vigente sin avance</t>
  </si>
  <si>
    <t xml:space="preserve"> Acción 
en Ejecución</t>
  </si>
  <si>
    <t xml:space="preserve"> Acción vencida en ejecución </t>
  </si>
  <si>
    <t xml:space="preserve">ADMINISTRATIVO CON PRESUNTAS INCIDENCIA DISCIPLINARIA Y FISCAL </t>
  </si>
  <si>
    <t>Observaciones</t>
  </si>
  <si>
    <t xml:space="preserve">1- La acción asociada al hallazgo 3.1.3.10, de responsabilidad de la STP,  fue determinada en evaluación por el ente de Control como "INCALIFICABLE", de conformidad con la Resolución Reglamentaria 036 de 2019 de la Contraloría de Bogotá. Esta en primera instancia fue validada por la Oficina de Control Interno como cumplida en la vigencia 2021, de acuerdo con la validación de las evidencias aportadas, se  elevó consulta al órgano de control, mediante trámite PQRS en Ventanilla Virtual, al cual se le asigno el Rad_#1-2022-18274 para conocer el tratamiento a seguir, estamos a la espera del pronunciamiento. 
2. De las 3 acciones no culminadas; 2 corresponde a la STC  y 1 a la STP. No se reportaron evidencias de la ejecución de las acciones propuestas. </t>
  </si>
  <si>
    <t>Resultado del seguimiento con corte 30 de septiembre 2022.</t>
  </si>
  <si>
    <t>SEGUIMIENTO DE LA OFICINA DE CONTROL INTERNO - OCI
A 30 DE SEPTIEMBRE DE 2022</t>
  </si>
  <si>
    <t>Acción Incalificable, se está a la espera de que se notifique el inicio de las actuaciones propias del proceso sancionatoria de conformidad con las funciones asignadas a la Contraloría de Bogotá, a fin de que el Instituto pueda ejercer su derecho de defensa.</t>
  </si>
  <si>
    <t xml:space="preserve">Acción con avances, ejecutándose de acuerdo con la acción definida, se evidencio diseño del instrumento para realizar seguimiento a los procesos contractuales de la Subdirección Técnica Parques y Escenarios, se requiere que este sea formalizo en el sistema de gestión, con el objeto que haga parte integral de los controles desde la primera línea de defensa. </t>
  </si>
  <si>
    <t>La Oficina de Control Interno,  consideró cumplida la acción  en el 2do trimestre.. Sin embargo; se recomienda aportar  seguimiento en el próximo trimestre, teniendo en cuenta que el tema de los anticipos es álgido para la entidad y será parte de la trazabilidad para presentar al ente de control.</t>
  </si>
  <si>
    <t xml:space="preserve">La Oficina de Control Interno,  consideró cumplida la acción  en el 2do trimestre. . </t>
  </si>
  <si>
    <t>La Oficina de Control Interno,  consideró cumplida la acción  en el 2do trimestre.  Se aportó la relación de las modificaciones realizadas en el periodo.  Se requiere que en seguimiento se señale el periodo de modificaciones (julio-septiembre).</t>
  </si>
  <si>
    <t xml:space="preserve">Acción con avances, ejecutándose de acuerdo con la acción definida.  </t>
  </si>
  <si>
    <t>Se evidencia avance en la implementación de la acción. El responsable reporta mesas de trabajo en las cuales se revisa cada uno de los procesos contractuales que se adelanta desde la STRD. Se recomienda que sean concordante  con los reportes de alertas tempranas de la Subdirección de Contratación.</t>
  </si>
  <si>
    <t>OCI - CONCEPTO DEL ESTADO
1. Acción culminada dentro del plazo.
2. Acción culminada fuera del plazo.
3. Acción con avance, no culminada, con plazo vigente.
4. Acción con avance, no culminada, con plazo vencido.
5 .Acción sin avance, con plazo vigente.
6 .Acción sin avance, con plazo vencido.</t>
  </si>
  <si>
    <t xml:space="preserve">SAF
OAJ
</t>
  </si>
  <si>
    <t xml:space="preserve">La Oficina de Control Interno,  consideró cumplida la acción  en el 2dotrimestre. No obstante el Proceso continua implementando la acción, como parte de sus controles operativos .Se remitieron a las subdirecciones los informes de ejecución presupuestal, así como las presentaciones realizadas en los Comité Financiero de los meses de agosto a octubre de 2022. </t>
  </si>
  <si>
    <t xml:space="preserve">La Oficina de Control Interno, consideró cumplida la acción  en el 2do trimestre. No obstante el Proceso continua implementando la acción, como parte de sus controles operativos .Se </t>
  </si>
  <si>
    <t>La Oficina de Control Interno, consideró cumplida la acción  en el 2do trimestre..</t>
  </si>
  <si>
    <t>La Oficina de Control Interno, consideró cumplida la acción  en el 2do trimestre.</t>
  </si>
  <si>
    <t xml:space="preserve">La Oficina de Control Interno, consideró cumplida la acción  en el 2dotrimestre. Acción de cumplimiento anual. </t>
  </si>
  <si>
    <t xml:space="preserve">La Oficina de Control Interno, consideró cumplida la acción  en el 2do trimestre. Acción de cumplimiento anual. </t>
  </si>
  <si>
    <t xml:space="preserve">La Oficina de Control Interno, consideró cumplida la acción  en el 2do trimestre. No obstante el Proceso continua implementando la acción, como parte de sus controles operativos .Se remitieron a las subdirecciones los informes de ejecución presupuestal, así como las presentaciones realizadas en los Comité Financiero de los meses de agosto a octubre de 2022. </t>
  </si>
  <si>
    <t>La Oficina de Control Interno, consideró cumplida la acción  en el 2dotrimestre. No obstante el Proceso continua implementando la acción, como parte de sus controles operativos. se remitieron memorandos siguientes memorandos en los cuales se alerta sobre el estado de los procesos: Aplicativo Orfeo radicados 20228000307303 - 20228000307353 - 20228000307373 - 20228000307393 - 20228000350783 - 20228000350813 - 20228000350823 - 20228000350833</t>
  </si>
  <si>
    <t>La Oficina de Control Interno, consideró cumplida la acción  en el 2do trimestre.  No obstante el Proceso continua implementando la acción, como parte de sus controles operativos</t>
  </si>
  <si>
    <t>La Oficina de Control Interno, consideró cumplida la acción. Se implementó en SEVEN el reporte de modificaciones presupuestales generales.  Se anexa reporte del mes de julio, agosto y septiembre.</t>
  </si>
  <si>
    <t xml:space="preserve">Acción con avances y se encuentra dentro del plazo establecido, ejecutándose de acuerdo con la acción definida, se evidencio diseño del instrumento para realizar seguimiento a los procesos contractuales de la Subdirección Técnica Parques y Escenarios, se requiere que este sea formalizo en el sistema de gestión, con el objeto que haga parte integral de los controles desde la primera línea de defensa. </t>
  </si>
  <si>
    <t xml:space="preserve">Acción con avances y se encuentra dentro del plazo establecido.  Se evidencia las alertas tempranas remitidas a los gerentes de proyectos (STP, STC, STRD y SAF) mediante radicados emitidos en los meses de julio, agosto.. Así como comités financieros realizados. Pendiente los memorando correspondiente al mes de septiembre. </t>
  </si>
  <si>
    <t xml:space="preserve">Acción con avances y se encuentra dentro del plazo establecido, ejecutándose de acuerdo con la acción definida.  Se aportó la relación de las modificaciones realizadas en el periodo.  Se requiere que en seguimiento se señale el periodo de modificaciones (julio-septiembre).En el  próximo seguimiento se recomienda aportar la relación con fechas de las modificaciones realizadas hasta la fecha. </t>
  </si>
  <si>
    <t xml:space="preserve">La Oficina de Control Interno,  consideró cumplida la acción  en el 2do trimestre. El proceso continua ejecutando la acción como parte de los controles operativos de la STC. </t>
  </si>
  <si>
    <t>La Oficina de Control Interno, consideró cumplida la acción  en el 2do trimestre. No obstante el Proceso continua implementando la acción, como parte de sus controles operativos .Para los meses de julio, agosto y septiembre, se realizó la conciliación entre el Estado de la Tesorería de SEVEN y los valores registrados en formato CBN-115 de SIVICOF.</t>
  </si>
  <si>
    <t>La Oficina de Control Interno,  consideró cumplida la acción  en el 2do trimestre. No obstante el Proceso continua implementando la acción, como parte de sus controles operativos, a partir de la “Matriz de análisis e identificación de situaciones que afectan los giros presupuestales en el IDRD", se ha  trabajado en mesas de trabajo de manera articulada con las subdirecciones los  seguimientos a los procesos, compromisos, giros de vigencia y reserva así como seguimiento al PAA y desde el Comité Directivo se realiza  seguimiento a la ejecución presupuestal por Subdirección así como seguimiento a los procesos contractuales. . Así mismo las subdirecciones han definido herramientas de seguimiento a la ejecución de sus contratos.</t>
  </si>
  <si>
    <t>Acción con avances, ejecutándose de acuerdo con la acción definida. Durante el tercer trimestre se reporto la relación d modificaciones a los contratos los cuales se indican enel en el ítem VI: VI. JUSTIFICACIÓN DE LA ADICIÓN, PRORROGA Y/O MODIFICACIÓN.</t>
  </si>
  <si>
    <t xml:space="preserve">De acuerdo con las evidencias aportados, la Oficina de Control Interno, considera que se dio cumplimiento con la acción definida en el Plan de Mejoramiento. Se actualizó la Política de Administración del Riesgo en el IDRD V5,  fecha de aprobación: 30 de agosto de 2022 y se encuentra publicada en el aplicativo ISOLUCION y en la página web, en los siguientes rutas: Isolución/ Tips de interés/ Política de Administración de Riesgos IDRD
https://www.idrd.gov.co/transparencia-acceso-informacion-publica/normativa/politicas-lineamientos-manuales
</t>
  </si>
  <si>
    <t>Acción con avances, ejecutándose de acuerdo con la acción definida. Para este trimestre se evidencio mesas de trabajo en referencia a las metas por proyectos de inversión 7853 Administración de parques y escenarios innovadores, sostenibles y con adaptación al cambio climático en Bogotá y  7855-Fortalecimiento de la economía del sector deporte, recreación y actividad física de Bogotá</t>
  </si>
  <si>
    <t xml:space="preserve">La acción se encuentra dentro del plazo establecido.   El responsable  en seguimiento informa que se  solicitó asesoría a la coordinadora del Grupo ODS del Departamento Nacional de Planeación para la creación de los indicadores. Se recomienda una vez surta la asesoría se reporte como parte del seguimiento. </t>
  </si>
  <si>
    <t>La acción se encuentra dentro del plazo establecido.   En seguimiento se reporta, que la acción será objeto de formulación, para ello el responsable deberá atender lo establecido en la Resolución 036 de 2019 de la Controlaría de Bogotá en el Capítulo IV Modificación, Seguimiento y Reporte.</t>
  </si>
  <si>
    <t>La acción se encuentra dentro del plazo establecido. El  responsable, reportó que se tiene programada reunión para la tercera semana de octubre 2022.</t>
  </si>
  <si>
    <t>La Oficina de Control Interno, consideró cumplida la acción  en el 2do trimestre. No obstante el Proceso continua implementando la acción como parte de  controles definidos desde la primera línea</t>
  </si>
  <si>
    <t xml:space="preserve">La Oficina de Control Interno, consideró cumplida la acción  en el 2do trimestre. No obstante el Proceso continua implementando la acción como parte de  controles definidos desde la primera línea. </t>
  </si>
  <si>
    <t xml:space="preserve">La Oficina de Control Interno, consideró cumplida la acción  en el 3er trimestre. Frente a los requerimientos realizados por entes de control durante el tercer trimestre  del 2022 se tramitaron las  solicitudes. Se relaciona matriz en Excel.
</t>
  </si>
  <si>
    <t xml:space="preserve">Acción incumplida, se mantiene el nivel avance en 19%, a pesar que se aporta seguimiento, donde se informa que para las actividades de energización, se vienen adelantando desde  la STP, el tramite de los certificados de retie y retilab por medio de los contrato 2774, 2775 de 2021. Es necesario que se reporten seguimientos en concordancia con la acción planteada, con el objeto de evitar que en evaluación del ente de control, sea categorizada como incumplida e inefectiva.  </t>
  </si>
  <si>
    <t>Acción con avances y se encuentra dentro del plazo establecido.  El responsable en seguimiento reportó que se desarrollaron 2 mesas de trabajo en el trimestre para revisar la ejecución presupuestal, avance en procesos contractuales según PAA.</t>
  </si>
  <si>
    <t xml:space="preserve">Acción con avances y se encuentra dentro del plazo establecido. Se evidencia las alertas tempranas remitidas a los gerentes de proyectos (STP, STC, STRD y SAF) mediante radicados emitidos en los meses de julio, agosto.. Así como comités financieros realizados. Pendiente los memorando correspondiente al mes de septiembre. </t>
  </si>
  <si>
    <t>Acción con avances y se encuentra dentro del plazo establecido. Se aporta seguimiento asociadas a las conciliaciones de julio, agosto y septiembre 2022.</t>
  </si>
  <si>
    <t>Acción con avances y se encuentra dentro del plazo establecido, ejecutándose de acuerdo con la acción definida. Durante el tercer trimestre se reporto la relación de  las actas de terminación por parque de las obras ejecutadas bajo los contratos 2774 y 2775 de 2021.</t>
  </si>
  <si>
    <t>Acción con avances y se encuentra dentro del plazo establecido, ejecutándose de acuerdo con la acción definida. Durante el tercer trimestre se reporto la relación de los documentos de  los contratos cargados en ORFEO. Se hace necesario que se aporten evidencias del cargue en el SECOP..</t>
  </si>
  <si>
    <t xml:space="preserve">Acción con avances y se encuentra dentro del plazo establecido.  Se recomienda para el último seguimiento realizar la relación de todos los informes de anticipo, relacionando los contratos, de acuerdo con la periodicidad (mensual) de enero a diciembre 2022, con el objeto de mantener la trazabilidad. </t>
  </si>
  <si>
    <t>Acción con avances y se encuentra dentro del plazo establecido.  Se aportó el cruce  de la información del reporte de modificaciones presupuestales generales de SEVEN con la información consignada en los formatos CBN-1093 de los meses de julio, agosto y septiembre asociada a la verificación.</t>
  </si>
  <si>
    <t>Acción con avances y se encuentra dentro del plazo establecido.  De acuerdo con el reporte del responsable, se realizaron las siguientes actividades: 
1- Se realizó mesa de trabajo entre la Oficina Asesora Jurídica y el Área de  Contabilidad el 14 de junio de 2022, en la cual, se revisó la conciliación SIPROJ correspondiente al primer trimestre de Se evidenció avances de la implementación de la acción. Se aportó. 2022 según información del aplicativo SIPROJWEB registrada en los estados financieros con corte a 31 de marzo de 2022, junto con la información reportada por la Oficina Asesora Jurídica mediante memorando No. 20221100162443 del 19-04-2022. (Se anexa acta de reunión No. 1).
2- Se reunió la Oficina Asesora Jurídica y el Área de Contabilidad el 1° de septiembre de 2022 con el fin de revisar el informe final correspondiente al Componente Financiero - Factores Estados Financieros y Gestión Presupuestal, producto del ejercicio auditor adelantado ante el Instituto Distrital de Recreación y Deporte, en cumplimiento del Plan de Auditoría Distrital PAD 2022 – Vigencia 2021. (Se anexa acta de reunión No. 2).
3- Se reúne la Oficina Asesora Jurídica y el Área de  Contabilidad  el 21 de septiembre de 2022, con el fin de realizar seguimiento y controles a la información registrada en el aplicativo SIPROJWEB. (Se anexa acta de reunión No. 3).</t>
  </si>
  <si>
    <t xml:space="preserve">Acción con avances y se encuentra dentro del plazo establecido, ejecutándose de acuerdo con la acción definida.  El responsable reporta  que se han realizado 40 cambios de supervisión los cuales se informan por medio de Orfeo a cada una de las partes, quienes a su vez se encargan de realizar el respectivo informe de supervisión. </t>
  </si>
  <si>
    <t xml:space="preserve">Acción con avances y se encuentra dentro del plazo establecido, ejecutándose de acuerdo con la acción definida.  El responsable reporta  que se han realizado 40 cambios de sup, se evidencio diseño del instrumento para realizar seguimiento a los procesos contractuales de la Subdirección Técnica Parques y Escenarios, se requiere que este sea formalizo en el sistema de gestión, con el objeto que haga parte integral de los controles desde la primera línea de defensa. </t>
  </si>
  <si>
    <t xml:space="preserve">Acción con avances y se encuentra dentro del plazo establecido, ejecutándose de acuerdo con la acción definida.  El responsable reporta  que se han realizado 40 cambios de sup.  El responsable reporta mesas de trabajo en las cuales se definen las necesidades de los procesos contractuales que adelanta la STRD. Se recomienda que se relacionen el numero de procesos adelantados, con objeto de determinar el avance y cumplimiento de la acción a corte 31 de diciembre 2022. </t>
  </si>
  <si>
    <t>2. Acción culminada fuera del plazo.</t>
  </si>
  <si>
    <t>5 .Acción sin avance, con plazo vigente..</t>
  </si>
  <si>
    <t>Se considera cumplida la acción. Toda vez, que el responsable reporta que los estudios previos se encuentran actualizados, de conformidad con lo establecido en el plan de mejoramiento.</t>
  </si>
  <si>
    <t xml:space="preserve">Acción incumplida, se mantiene el nivel avance en 50%, a pesar que se aporta seguimiento, donde se informa que se dara cumplimiento en el mes de octubre.Es necesario que se reporten seguimientos en concordancia con la acción planteada, con el objeto de evitar que en evaluación del ente de control, sea categorizada como incumplida e inefectiva.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</si>
</sst>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rgb="FF3F3F3F"/>
      <name val="Arial"/>
      <family val="2"/>
    </font>
    <font>
      <sz val="11"/>
      <color indexed="8"/>
      <name val="Calibri"/>
      <family val="2"/>
      <scheme val="minor"/>
    </font>
    <font>
      <sz val="14"/>
      <color theme="1"/>
      <name val="Arial"/>
      <family val="2"/>
    </font>
    <font>
      <b/>
      <sz val="11"/>
      <color theme="1"/>
      <name val="Arial"/>
      <family val="2"/>
    </font>
    <font>
      <b/>
      <i/>
      <sz val="11"/>
      <color theme="1"/>
      <name val="Arial"/>
      <family val="2"/>
    </font>
    <font>
      <b/>
      <sz val="14"/>
      <color theme="1"/>
      <name val="Arial"/>
      <family val="2"/>
    </font>
    <font>
      <sz val="11"/>
      <name val="Arial"/>
      <family val="2"/>
    </font>
    <font>
      <b/>
      <sz val="1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style="medium">
        <color indexed="64"/>
      </left>
      <right style="thin">
        <color rgb="FF3F3F3F"/>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6" fillId="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2"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6" fillId="0" borderId="9" applyNumberFormat="0" applyFill="0" applyAlignment="0" applyProtection="0"/>
    <xf numFmtId="0" fontId="20" fillId="0" borderId="0"/>
    <xf numFmtId="9" fontId="1" fillId="0" borderId="0" applyFont="0" applyFill="0" applyBorder="0" applyAlignment="0" applyProtection="0"/>
  </cellStyleXfs>
  <cellXfs count="143">
    <xf numFmtId="0" fontId="0" fillId="0" borderId="0" xfId="0"/>
    <xf numFmtId="0" fontId="18" fillId="0" borderId="0" xfId="0" applyFont="1"/>
    <xf numFmtId="0" fontId="18" fillId="0" borderId="0" xfId="0" applyFont="1" applyAlignment="1">
      <alignment horizontal="center"/>
    </xf>
    <xf numFmtId="0" fontId="18" fillId="0" borderId="10" xfId="0" applyFont="1" applyBorder="1" applyAlignment="1">
      <alignment horizontal="center" vertical="center" wrapText="1"/>
    </xf>
    <xf numFmtId="0" fontId="21" fillId="0" borderId="0" xfId="0" applyFont="1"/>
    <xf numFmtId="0" fontId="19" fillId="6" borderId="24" xfId="35" applyFont="1" applyBorder="1" applyAlignment="1">
      <alignment horizontal="center" vertical="center"/>
    </xf>
    <xf numFmtId="0" fontId="18" fillId="0" borderId="15" xfId="0" applyFont="1" applyBorder="1" applyAlignment="1">
      <alignment horizontal="center" vertical="center" wrapText="1"/>
    </xf>
    <xf numFmtId="0" fontId="18" fillId="0" borderId="23" xfId="0" applyFont="1" applyBorder="1" applyAlignment="1">
      <alignment horizontal="center" vertical="center" wrapText="1"/>
    </xf>
    <xf numFmtId="0" fontId="19" fillId="6" borderId="29" xfId="35" applyFont="1" applyBorder="1" applyAlignment="1">
      <alignment horizontal="left"/>
    </xf>
    <xf numFmtId="0" fontId="18" fillId="0" borderId="26" xfId="0" applyFont="1" applyBorder="1" applyAlignment="1">
      <alignment horizontal="center" vertical="center" wrapText="1"/>
    </xf>
    <xf numFmtId="0" fontId="18" fillId="0" borderId="14" xfId="0" applyFont="1" applyBorder="1" applyAlignment="1">
      <alignment horizontal="center" vertical="center" wrapText="1"/>
    </xf>
    <xf numFmtId="0" fontId="21" fillId="0" borderId="0" xfId="0" applyFont="1" applyAlignment="1">
      <alignment wrapText="1"/>
    </xf>
    <xf numFmtId="0" fontId="18" fillId="0" borderId="30" xfId="0" applyFont="1" applyBorder="1" applyAlignment="1">
      <alignment horizontal="center" vertical="center" wrapText="1"/>
    </xf>
    <xf numFmtId="0" fontId="23" fillId="0" borderId="0" xfId="0" applyFont="1" applyAlignment="1">
      <alignment horizontal="center" vertical="center" wrapText="1"/>
    </xf>
    <xf numFmtId="0" fontId="18" fillId="33" borderId="12" xfId="0" applyFont="1" applyFill="1" applyBorder="1" applyAlignment="1">
      <alignment horizontal="left" wrapText="1"/>
    </xf>
    <xf numFmtId="0" fontId="18" fillId="33" borderId="11" xfId="0" applyFont="1" applyFill="1" applyBorder="1" applyAlignment="1">
      <alignment horizontal="left" wrapText="1"/>
    </xf>
    <xf numFmtId="0" fontId="22" fillId="33" borderId="24" xfId="0" applyFont="1" applyFill="1" applyBorder="1" applyAlignment="1">
      <alignment horizontal="center" vertical="center" wrapText="1"/>
    </xf>
    <xf numFmtId="0" fontId="22" fillId="33" borderId="24" xfId="0" applyFont="1" applyFill="1" applyBorder="1" applyAlignment="1">
      <alignment horizontal="center" wrapText="1"/>
    </xf>
    <xf numFmtId="0" fontId="22" fillId="33" borderId="17" xfId="0" applyFont="1" applyFill="1" applyBorder="1" applyAlignment="1">
      <alignment horizontal="center" wrapText="1"/>
    </xf>
    <xf numFmtId="0" fontId="22" fillId="33" borderId="17" xfId="0" applyFont="1" applyFill="1" applyBorder="1" applyAlignment="1">
      <alignment horizontal="center" vertical="center" wrapText="1"/>
    </xf>
    <xf numFmtId="0" fontId="22" fillId="33" borderId="13" xfId="0" applyFont="1" applyFill="1" applyBorder="1" applyAlignment="1">
      <alignment horizont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9" fillId="6" borderId="13" xfId="35" applyFont="1" applyBorder="1" applyAlignment="1">
      <alignment horizontal="center" vertical="center"/>
    </xf>
    <xf numFmtId="0" fontId="18" fillId="0" borderId="33" xfId="0" applyFont="1" applyBorder="1" applyAlignment="1">
      <alignment horizontal="left" vertical="center" wrapText="1"/>
    </xf>
    <xf numFmtId="0" fontId="18" fillId="0" borderId="33" xfId="0" applyFont="1" applyBorder="1" applyAlignment="1">
      <alignment horizontal="justify" vertical="center" wrapText="1"/>
    </xf>
    <xf numFmtId="0" fontId="18" fillId="33" borderId="12" xfId="0" applyFont="1" applyFill="1" applyBorder="1" applyAlignment="1">
      <alignment horizontal="left" vertical="center" wrapText="1"/>
    </xf>
    <xf numFmtId="0" fontId="26" fillId="34" borderId="24" xfId="35" applyNumberFormat="1" applyFont="1" applyFill="1" applyBorder="1" applyAlignment="1" applyProtection="1">
      <alignment horizontal="center" vertical="center" wrapText="1"/>
    </xf>
    <xf numFmtId="0" fontId="25" fillId="0" borderId="10" xfId="32" applyFont="1" applyFill="1" applyBorder="1" applyAlignment="1">
      <alignment horizontal="center" vertical="center" wrapText="1"/>
    </xf>
    <xf numFmtId="0" fontId="25" fillId="0" borderId="10" xfId="32" applyFont="1" applyFill="1" applyBorder="1" applyAlignment="1">
      <alignment horizontal="center" vertical="center"/>
    </xf>
    <xf numFmtId="0" fontId="25" fillId="0" borderId="10" xfId="32" applyFont="1" applyFill="1" applyBorder="1" applyAlignment="1">
      <alignment vertical="center" wrapText="1"/>
    </xf>
    <xf numFmtId="0" fontId="25" fillId="0" borderId="27" xfId="32" applyFont="1" applyFill="1" applyBorder="1" applyAlignment="1">
      <alignment horizontal="center" vertical="center" wrapText="1"/>
    </xf>
    <xf numFmtId="0" fontId="25" fillId="0" borderId="10" xfId="32" applyFont="1" applyFill="1" applyBorder="1" applyAlignment="1">
      <alignment horizontal="justify" vertical="center" wrapText="1"/>
    </xf>
    <xf numFmtId="0" fontId="25" fillId="0" borderId="10" xfId="32" applyFont="1" applyFill="1" applyBorder="1" applyAlignment="1">
      <alignment horizontal="center" wrapText="1"/>
    </xf>
    <xf numFmtId="9" fontId="25" fillId="0" borderId="10" xfId="32" applyNumberFormat="1" applyFont="1" applyFill="1" applyBorder="1" applyAlignment="1">
      <alignment horizontal="center" vertical="center" wrapText="1"/>
    </xf>
    <xf numFmtId="0" fontId="25" fillId="0" borderId="0" xfId="32" applyFont="1" applyFill="1"/>
    <xf numFmtId="14" fontId="25" fillId="0" borderId="10" xfId="32" applyNumberFormat="1" applyFont="1" applyFill="1" applyBorder="1" applyAlignment="1">
      <alignment horizontal="center" vertical="center"/>
    </xf>
    <xf numFmtId="9" fontId="25" fillId="0" borderId="10" xfId="32" applyNumberFormat="1" applyFont="1" applyFill="1" applyBorder="1" applyAlignment="1">
      <alignment horizontal="center" vertical="center"/>
    </xf>
    <xf numFmtId="9" fontId="25" fillId="0" borderId="10" xfId="43" applyFont="1" applyFill="1" applyBorder="1" applyAlignment="1">
      <alignment horizontal="center" vertical="center" wrapText="1"/>
    </xf>
    <xf numFmtId="0" fontId="25" fillId="0" borderId="37" xfId="32" applyFont="1" applyFill="1" applyBorder="1" applyAlignment="1">
      <alignment horizontal="center" vertical="center" wrapText="1"/>
    </xf>
    <xf numFmtId="0" fontId="25" fillId="0" borderId="11" xfId="32" applyFont="1" applyFill="1" applyBorder="1" applyAlignment="1">
      <alignment horizontal="center" vertical="center"/>
    </xf>
    <xf numFmtId="0" fontId="25" fillId="0" borderId="4" xfId="31" applyFont="1" applyFill="1" applyAlignment="1" applyProtection="1">
      <alignment horizontal="center" vertical="center"/>
      <protection locked="0"/>
    </xf>
    <xf numFmtId="0" fontId="25" fillId="0" borderId="4" xfId="31" applyFont="1" applyFill="1" applyAlignment="1">
      <alignment horizontal="center" vertical="center"/>
    </xf>
    <xf numFmtId="0" fontId="25" fillId="0" borderId="4" xfId="31" applyFont="1" applyFill="1" applyAlignment="1" applyProtection="1">
      <alignment horizontal="center" vertical="center" wrapText="1"/>
      <protection locked="0"/>
    </xf>
    <xf numFmtId="0" fontId="25" fillId="0" borderId="44" xfId="31" applyFont="1" applyFill="1" applyBorder="1" applyAlignment="1" applyProtection="1">
      <alignment horizontal="center" vertical="center"/>
      <protection locked="0"/>
    </xf>
    <xf numFmtId="0" fontId="25" fillId="0" borderId="28" xfId="31" applyFont="1" applyFill="1" applyBorder="1" applyAlignment="1" applyProtection="1">
      <alignment horizontal="center" vertical="center"/>
      <protection locked="0"/>
    </xf>
    <xf numFmtId="0" fontId="25" fillId="0" borderId="10" xfId="19" applyFont="1" applyFill="1" applyBorder="1" applyAlignment="1">
      <alignment horizontal="center" vertical="center" wrapText="1"/>
    </xf>
    <xf numFmtId="0" fontId="25" fillId="0" borderId="10" xfId="33" applyFont="1" applyFill="1" applyBorder="1" applyAlignment="1">
      <alignment horizontal="center" vertical="center" wrapText="1"/>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horizontal="justify"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wrapText="1"/>
    </xf>
    <xf numFmtId="164" fontId="25" fillId="0" borderId="10" xfId="0" applyNumberFormat="1" applyFont="1" applyBorder="1" applyAlignment="1" applyProtection="1">
      <alignment horizontal="center" vertical="center" wrapText="1"/>
      <protection locked="0"/>
    </xf>
    <xf numFmtId="9" fontId="25" fillId="0" borderId="10" xfId="0" applyNumberFormat="1" applyFont="1" applyBorder="1" applyAlignment="1">
      <alignment horizontal="center" vertical="center" wrapText="1"/>
    </xf>
    <xf numFmtId="0" fontId="25" fillId="0" borderId="0" xfId="0" applyFont="1"/>
    <xf numFmtId="0" fontId="25" fillId="0" borderId="12" xfId="0" applyFont="1" applyBorder="1" applyAlignment="1">
      <alignment horizontal="center" vertic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wrapText="1"/>
    </xf>
    <xf numFmtId="0" fontId="25" fillId="0" borderId="0" xfId="0" applyFont="1" applyAlignment="1">
      <alignment horizontal="center" wrapText="1"/>
    </xf>
    <xf numFmtId="0" fontId="25" fillId="0" borderId="0" xfId="0" applyFont="1" applyAlignment="1">
      <alignment horizontal="left" wrapText="1"/>
    </xf>
    <xf numFmtId="0" fontId="25" fillId="0" borderId="0" xfId="0" applyFont="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7" xfId="0" applyFont="1" applyBorder="1" applyAlignment="1">
      <alignment vertical="center" wrapText="1"/>
    </xf>
    <xf numFmtId="0" fontId="25" fillId="0" borderId="20" xfId="0" applyFont="1" applyBorder="1" applyAlignment="1">
      <alignment horizontal="center" vertical="center" wrapText="1"/>
    </xf>
    <xf numFmtId="0" fontId="25" fillId="0" borderId="16" xfId="0" applyFont="1" applyBorder="1" applyAlignment="1">
      <alignment horizontal="justify" vertical="center" wrapText="1"/>
    </xf>
    <xf numFmtId="0" fontId="25" fillId="0" borderId="38" xfId="0" applyFont="1" applyBorder="1" applyAlignment="1">
      <alignment horizontal="center" vertical="center"/>
    </xf>
    <xf numFmtId="0" fontId="25" fillId="0" borderId="19" xfId="0" applyFont="1" applyBorder="1" applyAlignment="1">
      <alignment horizontal="center" vertical="center" wrapText="1"/>
    </xf>
    <xf numFmtId="0" fontId="25" fillId="0" borderId="37" xfId="0" applyFont="1" applyBorder="1" applyAlignment="1">
      <alignment horizontal="center" wrapText="1"/>
    </xf>
    <xf numFmtId="9" fontId="25" fillId="0" borderId="37" xfId="0" applyNumberFormat="1" applyFont="1" applyBorder="1" applyAlignment="1">
      <alignment horizontal="center" vertical="center"/>
    </xf>
    <xf numFmtId="9" fontId="25" fillId="0" borderId="37" xfId="0" applyNumberFormat="1" applyFont="1" applyBorder="1" applyAlignment="1">
      <alignment horizontal="center" vertical="center" wrapText="1"/>
    </xf>
    <xf numFmtId="0" fontId="25" fillId="0" borderId="27" xfId="0" applyFont="1" applyBorder="1" applyAlignment="1">
      <alignment horizontal="center" vertical="center" wrapText="1"/>
    </xf>
    <xf numFmtId="9" fontId="25" fillId="0" borderId="10" xfId="0" applyNumberFormat="1" applyFont="1" applyBorder="1" applyAlignment="1">
      <alignment horizontal="center" vertical="center"/>
    </xf>
    <xf numFmtId="0" fontId="25" fillId="0" borderId="10" xfId="0" applyFont="1" applyBorder="1" applyAlignment="1" applyProtection="1">
      <alignment horizontal="justify" vertical="center" wrapText="1"/>
      <protection locked="0"/>
    </xf>
    <xf numFmtId="0" fontId="25" fillId="0" borderId="23" xfId="0" applyFont="1" applyBorder="1" applyAlignment="1">
      <alignment horizontal="justify" vertical="center" wrapText="1"/>
    </xf>
    <xf numFmtId="0" fontId="25" fillId="0" borderId="23" xfId="0" applyFont="1" applyBorder="1" applyAlignment="1" applyProtection="1">
      <alignment horizontal="justify" vertical="center" wrapText="1"/>
      <protection locked="0"/>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2" xfId="0" applyFont="1" applyBorder="1" applyAlignment="1">
      <alignment vertical="center" wrapText="1"/>
    </xf>
    <xf numFmtId="0" fontId="25" fillId="0" borderId="42" xfId="0" applyFont="1" applyBorder="1" applyAlignment="1" applyProtection="1">
      <alignment horizontal="justify" vertical="center" wrapText="1"/>
      <protection locked="0"/>
    </xf>
    <xf numFmtId="0" fontId="25" fillId="0" borderId="42" xfId="0" applyFont="1" applyBorder="1" applyAlignment="1">
      <alignment horizontal="center" vertical="center" wrapText="1"/>
    </xf>
    <xf numFmtId="0" fontId="25" fillId="0" borderId="42" xfId="0" applyFont="1" applyBorder="1" applyAlignment="1" applyProtection="1">
      <alignment horizontal="center" vertical="center" wrapText="1"/>
      <protection locked="0"/>
    </xf>
    <xf numFmtId="164" fontId="25" fillId="0" borderId="42" xfId="0" applyNumberFormat="1" applyFont="1" applyBorder="1" applyAlignment="1" applyProtection="1">
      <alignment horizontal="center" vertical="center" wrapText="1"/>
      <protection locked="0"/>
    </xf>
    <xf numFmtId="9" fontId="25" fillId="0" borderId="42" xfId="0" applyNumberFormat="1" applyFont="1" applyBorder="1" applyAlignment="1">
      <alignment horizontal="center" vertical="center" wrapText="1"/>
    </xf>
    <xf numFmtId="0" fontId="25" fillId="0" borderId="0" xfId="0" applyFont="1" applyAlignment="1">
      <alignment horizontal="justify" vertical="top"/>
    </xf>
    <xf numFmtId="0" fontId="26" fillId="34" borderId="24" xfId="35" applyFont="1" applyFill="1" applyBorder="1" applyAlignment="1">
      <alignment horizontal="center" vertical="center" wrapText="1"/>
    </xf>
    <xf numFmtId="9" fontId="25" fillId="35" borderId="37" xfId="0" applyNumberFormat="1" applyFont="1" applyFill="1" applyBorder="1" applyAlignment="1">
      <alignment horizontal="center" vertical="center" wrapText="1"/>
    </xf>
    <xf numFmtId="0" fontId="25" fillId="35" borderId="37" xfId="0" applyFont="1" applyFill="1" applyBorder="1" applyAlignment="1">
      <alignment horizontal="center" vertical="center" wrapText="1"/>
    </xf>
    <xf numFmtId="0" fontId="25" fillId="35" borderId="39" xfId="0" applyFont="1" applyFill="1" applyBorder="1" applyAlignment="1">
      <alignment horizontal="justify" vertical="top" wrapText="1"/>
    </xf>
    <xf numFmtId="9" fontId="25" fillId="35" borderId="10" xfId="0" applyNumberFormat="1" applyFont="1" applyFill="1" applyBorder="1" applyAlignment="1">
      <alignment horizontal="center" vertical="center" wrapText="1"/>
    </xf>
    <xf numFmtId="0" fontId="25" fillId="35" borderId="10" xfId="0" applyFont="1" applyFill="1" applyBorder="1" applyAlignment="1">
      <alignment horizontal="center" vertical="center" wrapText="1"/>
    </xf>
    <xf numFmtId="0" fontId="25" fillId="35" borderId="40" xfId="0" applyFont="1" applyFill="1" applyBorder="1" applyAlignment="1">
      <alignment horizontal="justify" vertical="top" wrapText="1"/>
    </xf>
    <xf numFmtId="9" fontId="25" fillId="35" borderId="10" xfId="32" applyNumberFormat="1" applyFont="1" applyFill="1" applyBorder="1" applyAlignment="1">
      <alignment horizontal="center" vertical="center" wrapText="1"/>
    </xf>
    <xf numFmtId="0" fontId="25" fillId="35" borderId="10" xfId="32" applyFont="1" applyFill="1" applyBorder="1" applyAlignment="1">
      <alignment horizontal="center" vertical="center" wrapText="1"/>
    </xf>
    <xf numFmtId="0" fontId="25" fillId="35" borderId="40" xfId="32" applyFont="1" applyFill="1" applyBorder="1" applyAlignment="1">
      <alignment horizontal="justify" vertical="top" wrapText="1"/>
    </xf>
    <xf numFmtId="0" fontId="25" fillId="35" borderId="10" xfId="0" applyFont="1" applyFill="1" applyBorder="1" applyAlignment="1">
      <alignment horizontal="center" vertical="center"/>
    </xf>
    <xf numFmtId="0" fontId="25" fillId="35" borderId="10" xfId="32" applyFont="1" applyFill="1" applyBorder="1" applyAlignment="1">
      <alignment horizontal="center" vertical="center"/>
    </xf>
    <xf numFmtId="9" fontId="25" fillId="35" borderId="10" xfId="43" applyFont="1" applyFill="1" applyBorder="1" applyAlignment="1">
      <alignment horizontal="center" vertical="center" wrapText="1"/>
    </xf>
    <xf numFmtId="9" fontId="25" fillId="35" borderId="10" xfId="0" applyNumberFormat="1" applyFont="1" applyFill="1" applyBorder="1" applyAlignment="1">
      <alignment horizontal="center" vertical="center"/>
    </xf>
    <xf numFmtId="10" fontId="25" fillId="35" borderId="10" xfId="0" applyNumberFormat="1" applyFont="1" applyFill="1" applyBorder="1" applyAlignment="1">
      <alignment horizontal="center" vertical="center" wrapText="1"/>
    </xf>
    <xf numFmtId="165" fontId="25" fillId="35" borderId="10" xfId="43" applyNumberFormat="1" applyFont="1" applyFill="1" applyBorder="1" applyAlignment="1">
      <alignment horizontal="center" vertical="center"/>
    </xf>
    <xf numFmtId="9" fontId="25" fillId="35" borderId="42" xfId="0" applyNumberFormat="1" applyFont="1" applyFill="1" applyBorder="1" applyAlignment="1">
      <alignment horizontal="center" vertical="center" wrapText="1"/>
    </xf>
    <xf numFmtId="0" fontId="25" fillId="35" borderId="45" xfId="0" applyFont="1" applyFill="1" applyBorder="1" applyAlignment="1">
      <alignment horizontal="justify" vertical="top" wrapText="1"/>
    </xf>
    <xf numFmtId="0" fontId="26" fillId="35" borderId="24" xfId="35" applyNumberFormat="1" applyFont="1" applyFill="1" applyBorder="1" applyAlignment="1" applyProtection="1">
      <alignment horizontal="center" vertical="center" wrapText="1"/>
    </xf>
    <xf numFmtId="0" fontId="25" fillId="0" borderId="10" xfId="19" applyFont="1" applyFill="1" applyBorder="1" applyAlignment="1">
      <alignment horizontal="center" vertical="center" wrapText="1"/>
    </xf>
    <xf numFmtId="0" fontId="25" fillId="0" borderId="42" xfId="19" applyFont="1" applyFill="1" applyBorder="1" applyAlignment="1">
      <alignment horizontal="center" vertical="center" wrapText="1"/>
    </xf>
    <xf numFmtId="0" fontId="25" fillId="0" borderId="23" xfId="33" applyFont="1" applyFill="1" applyBorder="1" applyAlignment="1">
      <alignment horizontal="center" vertical="center" wrapText="1"/>
    </xf>
    <xf numFmtId="0" fontId="25" fillId="0" borderId="22" xfId="33" applyFont="1" applyFill="1" applyBorder="1" applyAlignment="1">
      <alignment horizontal="center" vertical="center" wrapText="1"/>
    </xf>
    <xf numFmtId="0" fontId="25" fillId="0" borderId="15" xfId="33" applyFont="1" applyFill="1" applyBorder="1" applyAlignment="1">
      <alignment horizontal="center" vertical="center" wrapText="1"/>
    </xf>
    <xf numFmtId="0" fontId="25" fillId="0" borderId="10" xfId="33" applyFont="1" applyFill="1" applyBorder="1" applyAlignment="1">
      <alignment horizontal="center" vertical="center" wrapText="1"/>
    </xf>
    <xf numFmtId="0" fontId="25" fillId="0" borderId="10" xfId="0" applyFont="1" applyBorder="1" applyAlignment="1" applyProtection="1">
      <alignment horizontal="justify" vertical="center" wrapText="1"/>
      <protection locked="0"/>
    </xf>
    <xf numFmtId="0" fontId="25" fillId="0" borderId="42" xfId="0" applyFont="1" applyBorder="1" applyAlignment="1" applyProtection="1">
      <alignment horizontal="justify" vertical="center" wrapText="1"/>
      <protection locked="0"/>
    </xf>
    <xf numFmtId="0" fontId="25" fillId="0" borderId="28" xfId="31" applyFont="1" applyFill="1" applyBorder="1" applyAlignment="1" applyProtection="1">
      <alignment horizontal="center" vertical="center"/>
      <protection locked="0"/>
    </xf>
    <xf numFmtId="0" fontId="25" fillId="0" borderId="43" xfId="31" applyFont="1" applyFill="1" applyBorder="1" applyAlignment="1" applyProtection="1">
      <alignment horizontal="center" vertical="center"/>
      <protection locked="0"/>
    </xf>
    <xf numFmtId="0" fontId="25" fillId="0" borderId="22" xfId="0" applyFont="1" applyBorder="1" applyAlignment="1" applyProtection="1">
      <alignment horizontal="justify" vertical="center" wrapText="1"/>
      <protection locked="0"/>
    </xf>
    <xf numFmtId="0" fontId="26" fillId="8" borderId="13" xfId="34" applyFont="1" applyBorder="1" applyAlignment="1">
      <alignment horizontal="center" vertical="center" wrapText="1"/>
    </xf>
    <xf numFmtId="0" fontId="26" fillId="8" borderId="25" xfId="34" applyFont="1" applyBorder="1" applyAlignment="1">
      <alignment horizontal="center" vertical="center" wrapText="1"/>
    </xf>
    <xf numFmtId="0" fontId="26" fillId="8" borderId="18" xfId="34"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7" xfId="0" applyFont="1" applyBorder="1" applyAlignment="1">
      <alignment horizontal="center" vertical="center"/>
    </xf>
    <xf numFmtId="0" fontId="25" fillId="0" borderId="21" xfId="0" applyFont="1" applyBorder="1" applyAlignment="1">
      <alignment horizontal="center" vertical="center"/>
    </xf>
    <xf numFmtId="0" fontId="25" fillId="0" borderId="23" xfId="0" applyFont="1" applyBorder="1" applyAlignment="1" applyProtection="1">
      <alignment horizontal="justify" vertical="center" wrapText="1"/>
      <protection locked="0"/>
    </xf>
    <xf numFmtId="0" fontId="25" fillId="0" borderId="0" xfId="0" applyFont="1" applyAlignment="1">
      <alignment horizontal="center"/>
    </xf>
    <xf numFmtId="0" fontId="25" fillId="0" borderId="16" xfId="0" applyFont="1" applyBorder="1" applyAlignment="1">
      <alignment horizontal="center" vertical="center" wrapText="1"/>
    </xf>
    <xf numFmtId="0" fontId="25" fillId="0" borderId="35" xfId="0" applyFont="1" applyBorder="1" applyAlignment="1">
      <alignment horizontal="center" vertical="center" wrapText="1"/>
    </xf>
    <xf numFmtId="0" fontId="18" fillId="0" borderId="10" xfId="0" applyFont="1" applyBorder="1" applyAlignment="1">
      <alignment horizontal="left" vertical="top" wrapText="1"/>
    </xf>
    <xf numFmtId="0" fontId="24" fillId="0" borderId="13" xfId="0" applyFont="1" applyBorder="1" applyAlignment="1">
      <alignment horizontal="center"/>
    </xf>
    <xf numFmtId="0" fontId="24" fillId="0" borderId="25" xfId="0" applyFont="1" applyBorder="1" applyAlignment="1">
      <alignment horizontal="center"/>
    </xf>
    <xf numFmtId="0" fontId="22" fillId="33" borderId="34" xfId="0" applyFont="1" applyFill="1" applyBorder="1" applyAlignment="1">
      <alignment horizontal="left"/>
    </xf>
    <xf numFmtId="0" fontId="22" fillId="33" borderId="16" xfId="0" applyFont="1" applyFill="1" applyBorder="1" applyAlignment="1">
      <alignment horizontal="left"/>
    </xf>
    <xf numFmtId="0" fontId="22" fillId="33" borderId="13" xfId="0" applyFont="1" applyFill="1" applyBorder="1" applyAlignment="1">
      <alignment horizontal="center" vertical="center"/>
    </xf>
    <xf numFmtId="0" fontId="22" fillId="33" borderId="25"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17"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18" fillId="0" borderId="0" xfId="0" applyFont="1" applyAlignment="1">
      <alignment horizontal="center"/>
    </xf>
    <xf numFmtId="0" fontId="18" fillId="0" borderId="16" xfId="0" applyFont="1" applyBorder="1" applyAlignment="1">
      <alignment horizontal="center"/>
    </xf>
    <xf numFmtId="0" fontId="22" fillId="33" borderId="18" xfId="0" applyFont="1" applyFill="1" applyBorder="1" applyAlignment="1">
      <alignment horizontal="center" vertic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ellStyle name="Normal 2" xfId="42" xr:uid="{00000000-0005-0000-0000-000022000000}"/>
    <cellStyle name="Notas" xfId="34" builtinId="10" customBuiltin="1"/>
    <cellStyle name="Porcentaje" xfId="43"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CCCCFF"/>
      <color rgb="FFFF9900"/>
      <color rgb="FF99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R58"/>
  <sheetViews>
    <sheetView tabSelected="1" zoomScale="60" zoomScaleNormal="60" workbookViewId="0">
      <selection activeCell="V22" sqref="V22"/>
    </sheetView>
  </sheetViews>
  <sheetFormatPr baseColWidth="10" defaultRowHeight="14.25" x14ac:dyDescent="0.2"/>
  <cols>
    <col min="1" max="1" width="10.140625" style="56" customWidth="1"/>
    <col min="2" max="3" width="26.7109375" style="58" customWidth="1"/>
    <col min="4" max="4" width="27.28515625" style="58" customWidth="1"/>
    <col min="5" max="5" width="29.42578125" style="58" customWidth="1"/>
    <col min="6" max="6" width="31.140625" style="59" customWidth="1"/>
    <col min="7" max="7" width="31.140625" style="60" customWidth="1"/>
    <col min="8" max="8" width="32.42578125" style="61" customWidth="1"/>
    <col min="9" max="9" width="99.42578125" style="62" customWidth="1"/>
    <col min="10" max="10" width="26.140625" style="63" customWidth="1"/>
    <col min="11" max="11" width="102.7109375" style="59" customWidth="1"/>
    <col min="12" max="12" width="26.85546875" style="60" customWidth="1"/>
    <col min="13" max="13" width="58.7109375" style="61" customWidth="1"/>
    <col min="14" max="14" width="18.28515625" style="63" customWidth="1"/>
    <col min="15" max="15" width="33.140625" style="63" customWidth="1"/>
    <col min="16" max="18" width="20" style="63" customWidth="1"/>
    <col min="19" max="20" width="45.140625" style="60" customWidth="1"/>
    <col min="21" max="21" width="73" style="63" customWidth="1"/>
    <col min="22" max="22" width="61" style="87" customWidth="1"/>
    <col min="23" max="23" width="36.140625" style="56" customWidth="1"/>
    <col min="24" max="16384" width="11.42578125" style="56"/>
  </cols>
  <sheetData>
    <row r="1" spans="2:22" x14ac:dyDescent="0.2">
      <c r="B1" s="126"/>
      <c r="C1" s="126"/>
      <c r="D1" s="126"/>
    </row>
    <row r="2" spans="2:22" ht="15" thickBot="1" x14ac:dyDescent="0.25"/>
    <row r="3" spans="2:22" ht="55.5" customHeight="1" thickBot="1" x14ac:dyDescent="0.25">
      <c r="B3" s="123" t="s">
        <v>0</v>
      </c>
      <c r="C3" s="121" t="s">
        <v>1</v>
      </c>
      <c r="D3" s="121" t="s">
        <v>2</v>
      </c>
      <c r="E3" s="121" t="s">
        <v>3</v>
      </c>
      <c r="F3" s="121" t="s">
        <v>4</v>
      </c>
      <c r="G3" s="121" t="s">
        <v>272</v>
      </c>
      <c r="H3" s="121" t="s">
        <v>5</v>
      </c>
      <c r="I3" s="121" t="s">
        <v>6</v>
      </c>
      <c r="J3" s="121" t="s">
        <v>7</v>
      </c>
      <c r="K3" s="127" t="s">
        <v>8</v>
      </c>
      <c r="L3" s="121" t="s">
        <v>9</v>
      </c>
      <c r="M3" s="121" t="s">
        <v>10</v>
      </c>
      <c r="N3" s="121" t="s">
        <v>11</v>
      </c>
      <c r="O3" s="121" t="s">
        <v>12</v>
      </c>
      <c r="P3" s="121" t="s">
        <v>13</v>
      </c>
      <c r="Q3" s="127" t="s">
        <v>244</v>
      </c>
      <c r="R3" s="123" t="s">
        <v>246</v>
      </c>
      <c r="S3" s="88" t="s">
        <v>245</v>
      </c>
      <c r="T3" s="118" t="s">
        <v>297</v>
      </c>
      <c r="U3" s="119"/>
      <c r="V3" s="120"/>
    </row>
    <row r="4" spans="2:22" ht="123.75" customHeight="1" thickBot="1" x14ac:dyDescent="0.25">
      <c r="B4" s="124"/>
      <c r="C4" s="122"/>
      <c r="D4" s="122"/>
      <c r="E4" s="122"/>
      <c r="F4" s="122"/>
      <c r="G4" s="122"/>
      <c r="H4" s="122"/>
      <c r="I4" s="122"/>
      <c r="J4" s="122"/>
      <c r="K4" s="128"/>
      <c r="L4" s="122"/>
      <c r="M4" s="122"/>
      <c r="N4" s="122"/>
      <c r="O4" s="122"/>
      <c r="P4" s="122"/>
      <c r="Q4" s="128"/>
      <c r="R4" s="124"/>
      <c r="S4" s="27" t="s">
        <v>266</v>
      </c>
      <c r="T4" s="106" t="s">
        <v>266</v>
      </c>
      <c r="U4" s="106" t="s">
        <v>305</v>
      </c>
      <c r="V4" s="106" t="s">
        <v>241</v>
      </c>
    </row>
    <row r="5" spans="2:22" ht="85.5" customHeight="1" x14ac:dyDescent="0.2">
      <c r="B5" s="64">
        <v>1</v>
      </c>
      <c r="C5" s="65" t="s">
        <v>14</v>
      </c>
      <c r="D5" s="65">
        <v>2021</v>
      </c>
      <c r="E5" s="65">
        <v>506</v>
      </c>
      <c r="F5" s="66" t="s">
        <v>16</v>
      </c>
      <c r="G5" s="39" t="s">
        <v>279</v>
      </c>
      <c r="H5" s="67" t="s">
        <v>17</v>
      </c>
      <c r="I5" s="68" t="s">
        <v>18</v>
      </c>
      <c r="J5" s="69">
        <v>1</v>
      </c>
      <c r="K5" s="68" t="s">
        <v>19</v>
      </c>
      <c r="L5" s="70" t="s">
        <v>20</v>
      </c>
      <c r="M5" s="71" t="s">
        <v>21</v>
      </c>
      <c r="N5" s="72">
        <v>1</v>
      </c>
      <c r="O5" s="65" t="s">
        <v>22</v>
      </c>
      <c r="P5" s="65" t="s">
        <v>23</v>
      </c>
      <c r="Q5" s="65" t="s">
        <v>24</v>
      </c>
      <c r="R5" s="65" t="s">
        <v>25</v>
      </c>
      <c r="S5" s="73">
        <v>0.5</v>
      </c>
      <c r="T5" s="89">
        <v>0.75</v>
      </c>
      <c r="U5" s="90" t="s">
        <v>268</v>
      </c>
      <c r="V5" s="91" t="s">
        <v>319</v>
      </c>
    </row>
    <row r="6" spans="2:22" ht="85.5" customHeight="1" x14ac:dyDescent="0.2">
      <c r="B6" s="48">
        <v>1</v>
      </c>
      <c r="C6" s="49" t="s">
        <v>26</v>
      </c>
      <c r="D6" s="49">
        <v>2021</v>
      </c>
      <c r="E6" s="49">
        <v>3</v>
      </c>
      <c r="F6" s="50" t="s">
        <v>27</v>
      </c>
      <c r="G6" s="47" t="s">
        <v>276</v>
      </c>
      <c r="H6" s="74" t="s">
        <v>28</v>
      </c>
      <c r="I6" s="51" t="s">
        <v>29</v>
      </c>
      <c r="J6" s="49">
        <v>2</v>
      </c>
      <c r="K6" s="51" t="s">
        <v>30</v>
      </c>
      <c r="L6" s="52" t="s">
        <v>31</v>
      </c>
      <c r="M6" s="53" t="s">
        <v>32</v>
      </c>
      <c r="N6" s="49">
        <v>1</v>
      </c>
      <c r="O6" s="49" t="s">
        <v>33</v>
      </c>
      <c r="P6" s="49" t="s">
        <v>34</v>
      </c>
      <c r="Q6" s="49" t="s">
        <v>35</v>
      </c>
      <c r="R6" s="49" t="s">
        <v>25</v>
      </c>
      <c r="S6" s="55">
        <v>1</v>
      </c>
      <c r="T6" s="92">
        <v>1</v>
      </c>
      <c r="U6" s="93" t="s">
        <v>267</v>
      </c>
      <c r="V6" s="94" t="s">
        <v>329</v>
      </c>
    </row>
    <row r="7" spans="2:22" s="35" customFormat="1" ht="123.75" customHeight="1" x14ac:dyDescent="0.2">
      <c r="B7" s="40">
        <v>3</v>
      </c>
      <c r="C7" s="29" t="s">
        <v>26</v>
      </c>
      <c r="D7" s="29">
        <v>2021</v>
      </c>
      <c r="E7" s="29">
        <v>3</v>
      </c>
      <c r="F7" s="30" t="s">
        <v>27</v>
      </c>
      <c r="G7" s="47" t="s">
        <v>276</v>
      </c>
      <c r="H7" s="31" t="s">
        <v>36</v>
      </c>
      <c r="I7" s="32" t="s">
        <v>37</v>
      </c>
      <c r="J7" s="29">
        <v>1</v>
      </c>
      <c r="K7" s="32" t="s">
        <v>38</v>
      </c>
      <c r="L7" s="28" t="s">
        <v>39</v>
      </c>
      <c r="M7" s="33" t="s">
        <v>40</v>
      </c>
      <c r="N7" s="29">
        <v>1</v>
      </c>
      <c r="O7" s="29" t="s">
        <v>41</v>
      </c>
      <c r="P7" s="29" t="s">
        <v>34</v>
      </c>
      <c r="Q7" s="29" t="s">
        <v>42</v>
      </c>
      <c r="R7" s="29" t="s">
        <v>25</v>
      </c>
      <c r="S7" s="34">
        <v>0.19</v>
      </c>
      <c r="T7" s="95">
        <v>0.19</v>
      </c>
      <c r="U7" s="96" t="s">
        <v>270</v>
      </c>
      <c r="V7" s="97" t="s">
        <v>332</v>
      </c>
    </row>
    <row r="8" spans="2:22" ht="85.5" customHeight="1" x14ac:dyDescent="0.2">
      <c r="B8" s="48">
        <v>4</v>
      </c>
      <c r="C8" s="49" t="s">
        <v>26</v>
      </c>
      <c r="D8" s="49">
        <v>2021</v>
      </c>
      <c r="E8" s="49">
        <v>3</v>
      </c>
      <c r="F8" s="50" t="s">
        <v>27</v>
      </c>
      <c r="G8" s="46" t="s">
        <v>274</v>
      </c>
      <c r="H8" s="74" t="s">
        <v>43</v>
      </c>
      <c r="I8" s="51" t="s">
        <v>44</v>
      </c>
      <c r="J8" s="49">
        <v>1</v>
      </c>
      <c r="K8" s="51" t="s">
        <v>45</v>
      </c>
      <c r="L8" s="52" t="s">
        <v>46</v>
      </c>
      <c r="M8" s="53" t="s">
        <v>47</v>
      </c>
      <c r="N8" s="49">
        <v>1</v>
      </c>
      <c r="O8" s="49" t="s">
        <v>41</v>
      </c>
      <c r="P8" s="49" t="s">
        <v>34</v>
      </c>
      <c r="Q8" s="49" t="s">
        <v>42</v>
      </c>
      <c r="R8" s="49" t="s">
        <v>25</v>
      </c>
      <c r="S8" s="55">
        <v>1</v>
      </c>
      <c r="T8" s="92">
        <v>1</v>
      </c>
      <c r="U8" s="98" t="s">
        <v>267</v>
      </c>
      <c r="V8" s="97" t="s">
        <v>308</v>
      </c>
    </row>
    <row r="9" spans="2:22" ht="85.5" customHeight="1" x14ac:dyDescent="0.2">
      <c r="B9" s="57">
        <v>5</v>
      </c>
      <c r="C9" s="49" t="s">
        <v>26</v>
      </c>
      <c r="D9" s="49">
        <v>2021</v>
      </c>
      <c r="E9" s="49">
        <v>3</v>
      </c>
      <c r="F9" s="50" t="s">
        <v>27</v>
      </c>
      <c r="G9" s="47" t="s">
        <v>276</v>
      </c>
      <c r="H9" s="74" t="s">
        <v>48</v>
      </c>
      <c r="I9" s="51" t="s">
        <v>49</v>
      </c>
      <c r="J9" s="49">
        <v>2</v>
      </c>
      <c r="K9" s="51" t="s">
        <v>50</v>
      </c>
      <c r="L9" s="52" t="s">
        <v>51</v>
      </c>
      <c r="M9" s="53" t="s">
        <v>52</v>
      </c>
      <c r="N9" s="49">
        <v>1</v>
      </c>
      <c r="O9" s="49" t="s">
        <v>41</v>
      </c>
      <c r="P9" s="49" t="s">
        <v>34</v>
      </c>
      <c r="Q9" s="49" t="s">
        <v>53</v>
      </c>
      <c r="R9" s="49" t="s">
        <v>25</v>
      </c>
      <c r="S9" s="55">
        <v>1</v>
      </c>
      <c r="T9" s="92">
        <v>1</v>
      </c>
      <c r="U9" s="98" t="s">
        <v>267</v>
      </c>
      <c r="V9" s="97" t="s">
        <v>330</v>
      </c>
    </row>
    <row r="10" spans="2:22" s="35" customFormat="1" ht="119.25" customHeight="1" x14ac:dyDescent="0.2">
      <c r="B10" s="40">
        <v>6</v>
      </c>
      <c r="C10" s="29" t="s">
        <v>26</v>
      </c>
      <c r="D10" s="29">
        <v>2021</v>
      </c>
      <c r="E10" s="29">
        <v>3</v>
      </c>
      <c r="F10" s="30" t="s">
        <v>27</v>
      </c>
      <c r="G10" s="46" t="s">
        <v>274</v>
      </c>
      <c r="H10" s="31" t="s">
        <v>54</v>
      </c>
      <c r="I10" s="32" t="s">
        <v>55</v>
      </c>
      <c r="J10" s="29">
        <v>1</v>
      </c>
      <c r="K10" s="32" t="s">
        <v>56</v>
      </c>
      <c r="L10" s="28" t="s">
        <v>57</v>
      </c>
      <c r="M10" s="28" t="s">
        <v>58</v>
      </c>
      <c r="N10" s="29">
        <v>1</v>
      </c>
      <c r="O10" s="29" t="s">
        <v>41</v>
      </c>
      <c r="P10" s="36">
        <v>44370</v>
      </c>
      <c r="Q10" s="36">
        <v>44561</v>
      </c>
      <c r="R10" s="29" t="s">
        <v>25</v>
      </c>
      <c r="S10" s="34">
        <v>1</v>
      </c>
      <c r="T10" s="95">
        <v>1</v>
      </c>
      <c r="U10" s="99" t="s">
        <v>267</v>
      </c>
      <c r="V10" s="97" t="s">
        <v>298</v>
      </c>
    </row>
    <row r="11" spans="2:22" s="35" customFormat="1" ht="95.25" customHeight="1" x14ac:dyDescent="0.2">
      <c r="B11" s="40">
        <v>7</v>
      </c>
      <c r="C11" s="29" t="s">
        <v>26</v>
      </c>
      <c r="D11" s="29">
        <v>2021</v>
      </c>
      <c r="E11" s="29">
        <v>3</v>
      </c>
      <c r="F11" s="30" t="s">
        <v>27</v>
      </c>
      <c r="G11" s="28" t="s">
        <v>279</v>
      </c>
      <c r="H11" s="31" t="s">
        <v>59</v>
      </c>
      <c r="I11" s="32" t="s">
        <v>60</v>
      </c>
      <c r="J11" s="29">
        <v>1</v>
      </c>
      <c r="K11" s="32" t="s">
        <v>61</v>
      </c>
      <c r="L11" s="28" t="s">
        <v>271</v>
      </c>
      <c r="M11" s="33" t="s">
        <v>62</v>
      </c>
      <c r="N11" s="29">
        <v>1</v>
      </c>
      <c r="O11" s="29" t="s">
        <v>22</v>
      </c>
      <c r="P11" s="29" t="s">
        <v>34</v>
      </c>
      <c r="Q11" s="29" t="s">
        <v>35</v>
      </c>
      <c r="R11" s="29" t="s">
        <v>25</v>
      </c>
      <c r="S11" s="34">
        <v>1</v>
      </c>
      <c r="T11" s="95">
        <v>1</v>
      </c>
      <c r="U11" s="96" t="s">
        <v>267</v>
      </c>
      <c r="V11" s="97" t="s">
        <v>309</v>
      </c>
    </row>
    <row r="12" spans="2:22" s="35" customFormat="1" ht="85.5" customHeight="1" x14ac:dyDescent="0.2">
      <c r="B12" s="40">
        <v>8</v>
      </c>
      <c r="C12" s="29" t="s">
        <v>26</v>
      </c>
      <c r="D12" s="29">
        <v>2021</v>
      </c>
      <c r="E12" s="29">
        <v>3</v>
      </c>
      <c r="F12" s="30" t="s">
        <v>27</v>
      </c>
      <c r="G12" s="47" t="s">
        <v>273</v>
      </c>
      <c r="H12" s="31" t="s">
        <v>63</v>
      </c>
      <c r="I12" s="32" t="s">
        <v>64</v>
      </c>
      <c r="J12" s="29">
        <v>1</v>
      </c>
      <c r="K12" s="32" t="s">
        <v>61</v>
      </c>
      <c r="L12" s="28" t="s">
        <v>271</v>
      </c>
      <c r="M12" s="33" t="s">
        <v>62</v>
      </c>
      <c r="N12" s="29">
        <v>1</v>
      </c>
      <c r="O12" s="29" t="s">
        <v>22</v>
      </c>
      <c r="P12" s="29" t="s">
        <v>34</v>
      </c>
      <c r="Q12" s="29" t="s">
        <v>35</v>
      </c>
      <c r="R12" s="29" t="s">
        <v>25</v>
      </c>
      <c r="S12" s="34">
        <v>1</v>
      </c>
      <c r="T12" s="95">
        <v>1</v>
      </c>
      <c r="U12" s="96" t="s">
        <v>267</v>
      </c>
      <c r="V12" s="97" t="s">
        <v>300</v>
      </c>
    </row>
    <row r="13" spans="2:22" ht="85.5" customHeight="1" x14ac:dyDescent="0.2">
      <c r="B13" s="57">
        <v>9</v>
      </c>
      <c r="C13" s="49" t="s">
        <v>26</v>
      </c>
      <c r="D13" s="49">
        <v>2021</v>
      </c>
      <c r="E13" s="49">
        <v>3</v>
      </c>
      <c r="F13" s="50" t="s">
        <v>27</v>
      </c>
      <c r="G13" s="46" t="s">
        <v>274</v>
      </c>
      <c r="H13" s="74" t="s">
        <v>65</v>
      </c>
      <c r="I13" s="51" t="s">
        <v>66</v>
      </c>
      <c r="J13" s="49">
        <v>1</v>
      </c>
      <c r="K13" s="51" t="s">
        <v>67</v>
      </c>
      <c r="L13" s="52" t="s">
        <v>68</v>
      </c>
      <c r="M13" s="53" t="s">
        <v>69</v>
      </c>
      <c r="N13" s="49">
        <v>1</v>
      </c>
      <c r="O13" s="49" t="s">
        <v>41</v>
      </c>
      <c r="P13" s="49" t="s">
        <v>34</v>
      </c>
      <c r="Q13" s="49" t="s">
        <v>42</v>
      </c>
      <c r="R13" s="49" t="s">
        <v>25</v>
      </c>
      <c r="S13" s="55">
        <v>1</v>
      </c>
      <c r="T13" s="92">
        <v>1</v>
      </c>
      <c r="U13" s="98" t="s">
        <v>267</v>
      </c>
      <c r="V13" s="97" t="s">
        <v>310</v>
      </c>
    </row>
    <row r="14" spans="2:22" ht="85.5" customHeight="1" x14ac:dyDescent="0.2">
      <c r="B14" s="48">
        <v>10</v>
      </c>
      <c r="C14" s="49" t="s">
        <v>26</v>
      </c>
      <c r="D14" s="49">
        <v>2021</v>
      </c>
      <c r="E14" s="49">
        <v>3</v>
      </c>
      <c r="F14" s="50" t="s">
        <v>27</v>
      </c>
      <c r="G14" s="46" t="s">
        <v>274</v>
      </c>
      <c r="H14" s="74" t="s">
        <v>70</v>
      </c>
      <c r="I14" s="51" t="s">
        <v>71</v>
      </c>
      <c r="J14" s="49">
        <v>1</v>
      </c>
      <c r="K14" s="51" t="s">
        <v>72</v>
      </c>
      <c r="L14" s="52" t="s">
        <v>73</v>
      </c>
      <c r="M14" s="53" t="s">
        <v>74</v>
      </c>
      <c r="N14" s="49">
        <v>1</v>
      </c>
      <c r="O14" s="49" t="s">
        <v>22</v>
      </c>
      <c r="P14" s="49" t="s">
        <v>34</v>
      </c>
      <c r="Q14" s="49" t="s">
        <v>35</v>
      </c>
      <c r="R14" s="49" t="s">
        <v>25</v>
      </c>
      <c r="S14" s="55">
        <v>0.75</v>
      </c>
      <c r="T14" s="92">
        <v>1</v>
      </c>
      <c r="U14" s="96" t="s">
        <v>344</v>
      </c>
      <c r="V14" s="94" t="s">
        <v>331</v>
      </c>
    </row>
    <row r="15" spans="2:22" ht="85.5" customHeight="1" x14ac:dyDescent="0.2">
      <c r="B15" s="48">
        <v>11</v>
      </c>
      <c r="C15" s="49" t="s">
        <v>26</v>
      </c>
      <c r="D15" s="49">
        <v>2021</v>
      </c>
      <c r="E15" s="49">
        <v>3</v>
      </c>
      <c r="F15" s="50" t="s">
        <v>27</v>
      </c>
      <c r="G15" s="46" t="s">
        <v>274</v>
      </c>
      <c r="H15" s="74" t="s">
        <v>75</v>
      </c>
      <c r="I15" s="51" t="s">
        <v>76</v>
      </c>
      <c r="J15" s="49">
        <v>1</v>
      </c>
      <c r="K15" s="51" t="s">
        <v>77</v>
      </c>
      <c r="L15" s="52" t="s">
        <v>78</v>
      </c>
      <c r="M15" s="53" t="s">
        <v>79</v>
      </c>
      <c r="N15" s="49">
        <v>1</v>
      </c>
      <c r="O15" s="49" t="s">
        <v>22</v>
      </c>
      <c r="P15" s="49" t="s">
        <v>34</v>
      </c>
      <c r="Q15" s="49" t="s">
        <v>35</v>
      </c>
      <c r="R15" s="49" t="s">
        <v>25</v>
      </c>
      <c r="S15" s="55">
        <v>1</v>
      </c>
      <c r="T15" s="92">
        <v>1</v>
      </c>
      <c r="U15" s="93" t="s">
        <v>267</v>
      </c>
      <c r="V15" s="94" t="s">
        <v>320</v>
      </c>
    </row>
    <row r="16" spans="2:22" ht="114.75" customHeight="1" x14ac:dyDescent="0.2">
      <c r="B16" s="48">
        <v>12</v>
      </c>
      <c r="C16" s="49" t="s">
        <v>26</v>
      </c>
      <c r="D16" s="49">
        <v>2021</v>
      </c>
      <c r="E16" s="49">
        <v>3</v>
      </c>
      <c r="F16" s="50" t="s">
        <v>27</v>
      </c>
      <c r="G16" s="47" t="s">
        <v>273</v>
      </c>
      <c r="H16" s="74" t="s">
        <v>80</v>
      </c>
      <c r="I16" s="51" t="s">
        <v>81</v>
      </c>
      <c r="J16" s="49">
        <v>1</v>
      </c>
      <c r="K16" s="51" t="s">
        <v>82</v>
      </c>
      <c r="L16" s="52" t="s">
        <v>83</v>
      </c>
      <c r="M16" s="53" t="s">
        <v>84</v>
      </c>
      <c r="N16" s="49">
        <v>1</v>
      </c>
      <c r="O16" s="49" t="s">
        <v>22</v>
      </c>
      <c r="P16" s="49" t="s">
        <v>34</v>
      </c>
      <c r="Q16" s="49" t="s">
        <v>35</v>
      </c>
      <c r="R16" s="49" t="s">
        <v>25</v>
      </c>
      <c r="S16" s="55">
        <v>1</v>
      </c>
      <c r="T16" s="92">
        <v>1</v>
      </c>
      <c r="U16" s="93" t="s">
        <v>267</v>
      </c>
      <c r="V16" s="94" t="s">
        <v>301</v>
      </c>
    </row>
    <row r="17" spans="2:23" ht="85.5" customHeight="1" x14ac:dyDescent="0.2">
      <c r="B17" s="57">
        <v>13</v>
      </c>
      <c r="C17" s="49" t="s">
        <v>26</v>
      </c>
      <c r="D17" s="49">
        <v>2021</v>
      </c>
      <c r="E17" s="49">
        <v>3</v>
      </c>
      <c r="F17" s="50" t="s">
        <v>27</v>
      </c>
      <c r="G17" s="46" t="s">
        <v>275</v>
      </c>
      <c r="H17" s="74" t="s">
        <v>85</v>
      </c>
      <c r="I17" s="51" t="s">
        <v>86</v>
      </c>
      <c r="J17" s="49">
        <v>1</v>
      </c>
      <c r="K17" s="51" t="s">
        <v>87</v>
      </c>
      <c r="L17" s="52" t="s">
        <v>88</v>
      </c>
      <c r="M17" s="53" t="s">
        <v>89</v>
      </c>
      <c r="N17" s="49">
        <v>1</v>
      </c>
      <c r="O17" s="49" t="s">
        <v>22</v>
      </c>
      <c r="P17" s="49" t="s">
        <v>34</v>
      </c>
      <c r="Q17" s="49" t="s">
        <v>35</v>
      </c>
      <c r="R17" s="49" t="s">
        <v>25</v>
      </c>
      <c r="S17" s="55">
        <v>1</v>
      </c>
      <c r="T17" s="92">
        <v>1</v>
      </c>
      <c r="U17" s="93" t="s">
        <v>267</v>
      </c>
      <c r="V17" s="94" t="s">
        <v>320</v>
      </c>
    </row>
    <row r="18" spans="2:23" ht="85.5" customHeight="1" x14ac:dyDescent="0.2">
      <c r="B18" s="48">
        <v>14</v>
      </c>
      <c r="C18" s="49" t="s">
        <v>26</v>
      </c>
      <c r="D18" s="49">
        <v>2021</v>
      </c>
      <c r="E18" s="49">
        <v>3</v>
      </c>
      <c r="F18" s="50" t="s">
        <v>27</v>
      </c>
      <c r="G18" s="47" t="s">
        <v>276</v>
      </c>
      <c r="H18" s="74" t="s">
        <v>90</v>
      </c>
      <c r="I18" s="51" t="s">
        <v>91</v>
      </c>
      <c r="J18" s="49">
        <v>1</v>
      </c>
      <c r="K18" s="51" t="s">
        <v>92</v>
      </c>
      <c r="L18" s="52" t="s">
        <v>93</v>
      </c>
      <c r="M18" s="53" t="s">
        <v>94</v>
      </c>
      <c r="N18" s="49">
        <v>1</v>
      </c>
      <c r="O18" s="49" t="s">
        <v>22</v>
      </c>
      <c r="P18" s="49" t="s">
        <v>34</v>
      </c>
      <c r="Q18" s="49" t="s">
        <v>35</v>
      </c>
      <c r="R18" s="49" t="s">
        <v>25</v>
      </c>
      <c r="S18" s="55">
        <v>1</v>
      </c>
      <c r="T18" s="92">
        <v>1</v>
      </c>
      <c r="U18" s="93" t="s">
        <v>267</v>
      </c>
      <c r="V18" s="94" t="s">
        <v>302</v>
      </c>
    </row>
    <row r="19" spans="2:23" s="35" customFormat="1" ht="117.75" customHeight="1" x14ac:dyDescent="0.2">
      <c r="B19" s="48">
        <v>15</v>
      </c>
      <c r="C19" s="49" t="s">
        <v>26</v>
      </c>
      <c r="D19" s="49">
        <v>2021</v>
      </c>
      <c r="E19" s="29">
        <v>3</v>
      </c>
      <c r="F19" s="50" t="s">
        <v>27</v>
      </c>
      <c r="G19" s="47" t="s">
        <v>276</v>
      </c>
      <c r="H19" s="31" t="s">
        <v>95</v>
      </c>
      <c r="I19" s="32" t="s">
        <v>96</v>
      </c>
      <c r="J19" s="29">
        <v>1</v>
      </c>
      <c r="K19" s="32" t="s">
        <v>97</v>
      </c>
      <c r="L19" s="28" t="s">
        <v>98</v>
      </c>
      <c r="M19" s="33" t="s">
        <v>99</v>
      </c>
      <c r="N19" s="29">
        <v>1</v>
      </c>
      <c r="O19" s="29" t="s">
        <v>22</v>
      </c>
      <c r="P19" s="29" t="s">
        <v>34</v>
      </c>
      <c r="Q19" s="29" t="s">
        <v>35</v>
      </c>
      <c r="R19" s="29" t="s">
        <v>25</v>
      </c>
      <c r="S19" s="34">
        <v>1</v>
      </c>
      <c r="T19" s="95">
        <v>1</v>
      </c>
      <c r="U19" s="99" t="s">
        <v>267</v>
      </c>
      <c r="V19" s="94" t="s">
        <v>320</v>
      </c>
    </row>
    <row r="20" spans="2:23" ht="85.5" customHeight="1" x14ac:dyDescent="0.2">
      <c r="B20" s="48">
        <v>16</v>
      </c>
      <c r="C20" s="49" t="s">
        <v>26</v>
      </c>
      <c r="D20" s="49">
        <v>2021</v>
      </c>
      <c r="E20" s="49">
        <v>3</v>
      </c>
      <c r="F20" s="50" t="s">
        <v>27</v>
      </c>
      <c r="G20" s="47" t="s">
        <v>276</v>
      </c>
      <c r="H20" s="74" t="s">
        <v>100</v>
      </c>
      <c r="I20" s="51" t="s">
        <v>101</v>
      </c>
      <c r="J20" s="49">
        <v>2</v>
      </c>
      <c r="K20" s="51" t="s">
        <v>92</v>
      </c>
      <c r="L20" s="52" t="s">
        <v>93</v>
      </c>
      <c r="M20" s="53" t="s">
        <v>94</v>
      </c>
      <c r="N20" s="49">
        <v>1</v>
      </c>
      <c r="O20" s="49" t="s">
        <v>22</v>
      </c>
      <c r="P20" s="49" t="s">
        <v>34</v>
      </c>
      <c r="Q20" s="49" t="s">
        <v>35</v>
      </c>
      <c r="R20" s="49" t="s">
        <v>25</v>
      </c>
      <c r="S20" s="55">
        <v>1</v>
      </c>
      <c r="T20" s="92">
        <v>1</v>
      </c>
      <c r="U20" s="93" t="s">
        <v>267</v>
      </c>
      <c r="V20" s="94" t="s">
        <v>302</v>
      </c>
    </row>
    <row r="21" spans="2:23" ht="85.5" customHeight="1" x14ac:dyDescent="0.2">
      <c r="B21" s="57">
        <v>17</v>
      </c>
      <c r="C21" s="49" t="s">
        <v>26</v>
      </c>
      <c r="D21" s="49">
        <v>2021</v>
      </c>
      <c r="E21" s="49">
        <v>3</v>
      </c>
      <c r="F21" s="50" t="s">
        <v>27</v>
      </c>
      <c r="G21" s="28" t="s">
        <v>293</v>
      </c>
      <c r="H21" s="74" t="s">
        <v>102</v>
      </c>
      <c r="I21" s="51" t="s">
        <v>103</v>
      </c>
      <c r="J21" s="49">
        <v>1</v>
      </c>
      <c r="K21" s="51" t="s">
        <v>92</v>
      </c>
      <c r="L21" s="52" t="s">
        <v>93</v>
      </c>
      <c r="M21" s="53" t="s">
        <v>94</v>
      </c>
      <c r="N21" s="49">
        <v>1</v>
      </c>
      <c r="O21" s="49" t="s">
        <v>22</v>
      </c>
      <c r="P21" s="49" t="s">
        <v>34</v>
      </c>
      <c r="Q21" s="49" t="s">
        <v>35</v>
      </c>
      <c r="R21" s="49" t="s">
        <v>25</v>
      </c>
      <c r="S21" s="55">
        <v>1</v>
      </c>
      <c r="T21" s="92">
        <v>1</v>
      </c>
      <c r="U21" s="93" t="s">
        <v>267</v>
      </c>
      <c r="V21" s="94" t="s">
        <v>302</v>
      </c>
    </row>
    <row r="22" spans="2:23" s="35" customFormat="1" ht="132.75" customHeight="1" x14ac:dyDescent="0.2">
      <c r="B22" s="48">
        <v>18</v>
      </c>
      <c r="C22" s="49" t="s">
        <v>26</v>
      </c>
      <c r="D22" s="49">
        <v>2021</v>
      </c>
      <c r="E22" s="29">
        <v>3</v>
      </c>
      <c r="F22" s="50" t="s">
        <v>27</v>
      </c>
      <c r="G22" s="47" t="s">
        <v>273</v>
      </c>
      <c r="H22" s="31" t="s">
        <v>104</v>
      </c>
      <c r="I22" s="32" t="s">
        <v>105</v>
      </c>
      <c r="J22" s="29">
        <v>1</v>
      </c>
      <c r="K22" s="32" t="s">
        <v>106</v>
      </c>
      <c r="L22" s="28" t="s">
        <v>107</v>
      </c>
      <c r="M22" s="33" t="s">
        <v>108</v>
      </c>
      <c r="N22" s="29">
        <v>1</v>
      </c>
      <c r="O22" s="29" t="s">
        <v>22</v>
      </c>
      <c r="P22" s="29" t="s">
        <v>34</v>
      </c>
      <c r="Q22" s="36">
        <v>44734</v>
      </c>
      <c r="R22" s="29" t="s">
        <v>25</v>
      </c>
      <c r="S22" s="34">
        <v>0.5</v>
      </c>
      <c r="T22" s="95">
        <v>0.5</v>
      </c>
      <c r="U22" s="96" t="s">
        <v>270</v>
      </c>
      <c r="V22" s="94" t="s">
        <v>347</v>
      </c>
    </row>
    <row r="23" spans="2:23" ht="85.5" customHeight="1" x14ac:dyDescent="0.2">
      <c r="B23" s="48">
        <v>19</v>
      </c>
      <c r="C23" s="49" t="s">
        <v>26</v>
      </c>
      <c r="D23" s="49">
        <v>2021</v>
      </c>
      <c r="E23" s="49">
        <v>3</v>
      </c>
      <c r="F23" s="50" t="s">
        <v>27</v>
      </c>
      <c r="G23" s="46" t="s">
        <v>277</v>
      </c>
      <c r="H23" s="74" t="s">
        <v>109</v>
      </c>
      <c r="I23" s="51" t="s">
        <v>110</v>
      </c>
      <c r="J23" s="49">
        <v>1</v>
      </c>
      <c r="K23" s="51" t="s">
        <v>77</v>
      </c>
      <c r="L23" s="52" t="s">
        <v>78</v>
      </c>
      <c r="M23" s="53" t="s">
        <v>79</v>
      </c>
      <c r="N23" s="49">
        <v>1</v>
      </c>
      <c r="O23" s="49" t="s">
        <v>22</v>
      </c>
      <c r="P23" s="49" t="s">
        <v>34</v>
      </c>
      <c r="Q23" s="49" t="s">
        <v>35</v>
      </c>
      <c r="R23" s="49" t="s">
        <v>25</v>
      </c>
      <c r="S23" s="55">
        <v>1</v>
      </c>
      <c r="T23" s="92">
        <v>1</v>
      </c>
      <c r="U23" s="93" t="s">
        <v>267</v>
      </c>
      <c r="V23" s="94" t="s">
        <v>320</v>
      </c>
    </row>
    <row r="24" spans="2:23" s="35" customFormat="1" ht="126" customHeight="1" x14ac:dyDescent="0.2">
      <c r="B24" s="40">
        <v>20</v>
      </c>
      <c r="C24" s="29" t="s">
        <v>14</v>
      </c>
      <c r="D24" s="29">
        <v>2021</v>
      </c>
      <c r="E24" s="29">
        <v>506</v>
      </c>
      <c r="F24" s="30" t="s">
        <v>16</v>
      </c>
      <c r="G24" s="46" t="s">
        <v>277</v>
      </c>
      <c r="H24" s="31" t="s">
        <v>111</v>
      </c>
      <c r="I24" s="32" t="s">
        <v>112</v>
      </c>
      <c r="J24" s="29">
        <v>1</v>
      </c>
      <c r="K24" s="32" t="s">
        <v>113</v>
      </c>
      <c r="L24" s="28" t="s">
        <v>114</v>
      </c>
      <c r="M24" s="33" t="s">
        <v>115</v>
      </c>
      <c r="N24" s="37">
        <v>1</v>
      </c>
      <c r="O24" s="29" t="s">
        <v>116</v>
      </c>
      <c r="P24" s="29" t="s">
        <v>23</v>
      </c>
      <c r="Q24" s="36">
        <v>44924</v>
      </c>
      <c r="R24" s="29" t="s">
        <v>25</v>
      </c>
      <c r="S24" s="34">
        <v>0.5</v>
      </c>
      <c r="T24" s="95">
        <v>0.75</v>
      </c>
      <c r="U24" s="93" t="s">
        <v>268</v>
      </c>
      <c r="V24" s="94" t="s">
        <v>338</v>
      </c>
    </row>
    <row r="25" spans="2:23" ht="85.5" customHeight="1" x14ac:dyDescent="0.2">
      <c r="B25" s="57">
        <v>21</v>
      </c>
      <c r="C25" s="49" t="s">
        <v>14</v>
      </c>
      <c r="D25" s="49">
        <v>2021</v>
      </c>
      <c r="E25" s="49">
        <v>506</v>
      </c>
      <c r="F25" s="50" t="s">
        <v>16</v>
      </c>
      <c r="G25" s="46" t="s">
        <v>277</v>
      </c>
      <c r="H25" s="74" t="s">
        <v>117</v>
      </c>
      <c r="I25" s="51" t="s">
        <v>118</v>
      </c>
      <c r="J25" s="49">
        <v>1</v>
      </c>
      <c r="K25" s="51" t="s">
        <v>119</v>
      </c>
      <c r="L25" s="52" t="s">
        <v>120</v>
      </c>
      <c r="M25" s="53" t="s">
        <v>121</v>
      </c>
      <c r="N25" s="75">
        <v>1</v>
      </c>
      <c r="O25" s="49" t="s">
        <v>22</v>
      </c>
      <c r="P25" s="49" t="s">
        <v>23</v>
      </c>
      <c r="Q25" s="49" t="s">
        <v>24</v>
      </c>
      <c r="R25" s="49" t="s">
        <v>25</v>
      </c>
      <c r="S25" s="55">
        <v>0.5</v>
      </c>
      <c r="T25" s="92">
        <v>0.75</v>
      </c>
      <c r="U25" s="93" t="s">
        <v>268</v>
      </c>
      <c r="V25" s="94" t="s">
        <v>303</v>
      </c>
    </row>
    <row r="26" spans="2:23" ht="135" customHeight="1" x14ac:dyDescent="0.2">
      <c r="B26" s="48">
        <v>22</v>
      </c>
      <c r="C26" s="49" t="s">
        <v>26</v>
      </c>
      <c r="D26" s="49">
        <v>2021</v>
      </c>
      <c r="E26" s="49">
        <v>3</v>
      </c>
      <c r="F26" s="50" t="s">
        <v>27</v>
      </c>
      <c r="G26" s="46" t="s">
        <v>277</v>
      </c>
      <c r="H26" s="74" t="s">
        <v>122</v>
      </c>
      <c r="I26" s="51" t="s">
        <v>123</v>
      </c>
      <c r="J26" s="49">
        <v>1</v>
      </c>
      <c r="K26" s="51" t="s">
        <v>124</v>
      </c>
      <c r="L26" s="52" t="s">
        <v>125</v>
      </c>
      <c r="M26" s="53" t="s">
        <v>126</v>
      </c>
      <c r="N26" s="49">
        <v>1</v>
      </c>
      <c r="O26" s="49" t="s">
        <v>127</v>
      </c>
      <c r="P26" s="49" t="s">
        <v>34</v>
      </c>
      <c r="Q26" s="49" t="s">
        <v>128</v>
      </c>
      <c r="R26" s="49" t="s">
        <v>25</v>
      </c>
      <c r="S26" s="55">
        <v>1</v>
      </c>
      <c r="T26" s="92">
        <v>1</v>
      </c>
      <c r="U26" s="98" t="s">
        <v>267</v>
      </c>
      <c r="V26" s="94" t="s">
        <v>321</v>
      </c>
    </row>
    <row r="27" spans="2:23" ht="85.5" customHeight="1" x14ac:dyDescent="0.2">
      <c r="B27" s="48">
        <v>23</v>
      </c>
      <c r="C27" s="49" t="s">
        <v>26</v>
      </c>
      <c r="D27" s="49">
        <v>2021</v>
      </c>
      <c r="E27" s="49">
        <v>3</v>
      </c>
      <c r="F27" s="50" t="s">
        <v>27</v>
      </c>
      <c r="G27" s="46" t="s">
        <v>277</v>
      </c>
      <c r="H27" s="74" t="s">
        <v>129</v>
      </c>
      <c r="I27" s="51" t="s">
        <v>130</v>
      </c>
      <c r="J27" s="49">
        <v>1</v>
      </c>
      <c r="K27" s="51" t="s">
        <v>131</v>
      </c>
      <c r="L27" s="52" t="s">
        <v>132</v>
      </c>
      <c r="M27" s="53" t="s">
        <v>133</v>
      </c>
      <c r="N27" s="49">
        <v>1</v>
      </c>
      <c r="O27" s="49" t="s">
        <v>127</v>
      </c>
      <c r="P27" s="49" t="s">
        <v>34</v>
      </c>
      <c r="Q27" s="49" t="s">
        <v>128</v>
      </c>
      <c r="R27" s="49" t="s">
        <v>25</v>
      </c>
      <c r="S27" s="55">
        <v>1</v>
      </c>
      <c r="T27" s="92">
        <v>1</v>
      </c>
      <c r="U27" s="98" t="s">
        <v>267</v>
      </c>
      <c r="V27" s="94" t="s">
        <v>311</v>
      </c>
    </row>
    <row r="28" spans="2:23" ht="85.5" customHeight="1" x14ac:dyDescent="0.2">
      <c r="B28" s="48">
        <v>24</v>
      </c>
      <c r="C28" s="49" t="s">
        <v>26</v>
      </c>
      <c r="D28" s="49">
        <v>2021</v>
      </c>
      <c r="E28" s="49">
        <v>3</v>
      </c>
      <c r="F28" s="50" t="s">
        <v>27</v>
      </c>
      <c r="G28" s="46" t="s">
        <v>277</v>
      </c>
      <c r="H28" s="74" t="s">
        <v>134</v>
      </c>
      <c r="I28" s="51" t="s">
        <v>135</v>
      </c>
      <c r="J28" s="49">
        <v>1</v>
      </c>
      <c r="K28" s="51" t="s">
        <v>136</v>
      </c>
      <c r="L28" s="52" t="s">
        <v>137</v>
      </c>
      <c r="M28" s="53" t="s">
        <v>138</v>
      </c>
      <c r="N28" s="49">
        <v>1</v>
      </c>
      <c r="O28" s="49" t="s">
        <v>127</v>
      </c>
      <c r="P28" s="49" t="s">
        <v>34</v>
      </c>
      <c r="Q28" s="49" t="s">
        <v>128</v>
      </c>
      <c r="R28" s="49" t="s">
        <v>25</v>
      </c>
      <c r="S28" s="55">
        <v>1</v>
      </c>
      <c r="T28" s="92">
        <v>1</v>
      </c>
      <c r="U28" s="98" t="s">
        <v>267</v>
      </c>
      <c r="V28" s="94" t="s">
        <v>312</v>
      </c>
    </row>
    <row r="29" spans="2:23" ht="85.5" customHeight="1" x14ac:dyDescent="0.2">
      <c r="B29" s="57">
        <v>2</v>
      </c>
      <c r="C29" s="49" t="s">
        <v>26</v>
      </c>
      <c r="D29" s="49">
        <v>2021</v>
      </c>
      <c r="E29" s="49">
        <v>3</v>
      </c>
      <c r="F29" s="50" t="s">
        <v>27</v>
      </c>
      <c r="G29" s="109" t="s">
        <v>278</v>
      </c>
      <c r="H29" s="74" t="s">
        <v>139</v>
      </c>
      <c r="I29" s="51" t="s">
        <v>140</v>
      </c>
      <c r="J29" s="49">
        <v>2</v>
      </c>
      <c r="K29" s="51" t="s">
        <v>141</v>
      </c>
      <c r="L29" s="52" t="s">
        <v>142</v>
      </c>
      <c r="M29" s="53" t="s">
        <v>143</v>
      </c>
      <c r="N29" s="49">
        <v>1</v>
      </c>
      <c r="O29" s="49" t="s">
        <v>144</v>
      </c>
      <c r="P29" s="49" t="s">
        <v>34</v>
      </c>
      <c r="Q29" s="49" t="s">
        <v>35</v>
      </c>
      <c r="R29" s="49" t="s">
        <v>25</v>
      </c>
      <c r="S29" s="55">
        <v>1</v>
      </c>
      <c r="T29" s="92">
        <v>1</v>
      </c>
      <c r="U29" s="93" t="s">
        <v>267</v>
      </c>
      <c r="V29" s="94" t="s">
        <v>322</v>
      </c>
      <c r="W29" s="59"/>
    </row>
    <row r="30" spans="2:23" ht="108" customHeight="1" x14ac:dyDescent="0.2">
      <c r="B30" s="48">
        <v>26</v>
      </c>
      <c r="C30" s="49" t="s">
        <v>26</v>
      </c>
      <c r="D30" s="49">
        <v>2021</v>
      </c>
      <c r="E30" s="49">
        <v>3</v>
      </c>
      <c r="F30" s="50" t="s">
        <v>27</v>
      </c>
      <c r="G30" s="110"/>
      <c r="H30" s="74" t="s">
        <v>139</v>
      </c>
      <c r="I30" s="51" t="s">
        <v>140</v>
      </c>
      <c r="J30" s="49">
        <v>3</v>
      </c>
      <c r="K30" s="51" t="s">
        <v>145</v>
      </c>
      <c r="L30" s="52" t="s">
        <v>146</v>
      </c>
      <c r="M30" s="53" t="s">
        <v>147</v>
      </c>
      <c r="N30" s="49">
        <v>1</v>
      </c>
      <c r="O30" s="49" t="s">
        <v>127</v>
      </c>
      <c r="P30" s="49" t="s">
        <v>34</v>
      </c>
      <c r="Q30" s="49" t="s">
        <v>35</v>
      </c>
      <c r="R30" s="49" t="s">
        <v>25</v>
      </c>
      <c r="S30" s="55">
        <v>1</v>
      </c>
      <c r="T30" s="92">
        <v>1</v>
      </c>
      <c r="U30" s="98" t="s">
        <v>267</v>
      </c>
      <c r="V30" s="94" t="s">
        <v>313</v>
      </c>
    </row>
    <row r="31" spans="2:23" ht="133.5" customHeight="1" x14ac:dyDescent="0.2">
      <c r="B31" s="48">
        <v>27</v>
      </c>
      <c r="C31" s="49" t="s">
        <v>26</v>
      </c>
      <c r="D31" s="49">
        <v>2021</v>
      </c>
      <c r="E31" s="49">
        <v>3</v>
      </c>
      <c r="F31" s="50" t="s">
        <v>27</v>
      </c>
      <c r="G31" s="111"/>
      <c r="H31" s="74" t="s">
        <v>139</v>
      </c>
      <c r="I31" s="51" t="s">
        <v>140</v>
      </c>
      <c r="J31" s="49">
        <v>4</v>
      </c>
      <c r="K31" s="51" t="s">
        <v>148</v>
      </c>
      <c r="L31" s="52" t="s">
        <v>149</v>
      </c>
      <c r="M31" s="53" t="s">
        <v>150</v>
      </c>
      <c r="N31" s="49">
        <v>1</v>
      </c>
      <c r="O31" s="49" t="s">
        <v>151</v>
      </c>
      <c r="P31" s="49" t="s">
        <v>34</v>
      </c>
      <c r="Q31" s="49" t="s">
        <v>35</v>
      </c>
      <c r="R31" s="49" t="s">
        <v>25</v>
      </c>
      <c r="S31" s="55">
        <v>1</v>
      </c>
      <c r="T31" s="92">
        <v>1</v>
      </c>
      <c r="U31" s="98" t="s">
        <v>267</v>
      </c>
      <c r="V31" s="94" t="s">
        <v>310</v>
      </c>
    </row>
    <row r="32" spans="2:23" ht="85.5" customHeight="1" x14ac:dyDescent="0.2">
      <c r="B32" s="48">
        <v>3</v>
      </c>
      <c r="C32" s="49" t="s">
        <v>26</v>
      </c>
      <c r="D32" s="49">
        <v>2021</v>
      </c>
      <c r="E32" s="49">
        <v>3</v>
      </c>
      <c r="F32" s="50" t="s">
        <v>27</v>
      </c>
      <c r="G32" s="112" t="s">
        <v>276</v>
      </c>
      <c r="H32" s="74" t="s">
        <v>152</v>
      </c>
      <c r="I32" s="51" t="s">
        <v>153</v>
      </c>
      <c r="J32" s="49">
        <v>2</v>
      </c>
      <c r="K32" s="51" t="s">
        <v>141</v>
      </c>
      <c r="L32" s="52" t="s">
        <v>142</v>
      </c>
      <c r="M32" s="53" t="s">
        <v>143</v>
      </c>
      <c r="N32" s="49">
        <v>1</v>
      </c>
      <c r="O32" s="49" t="s">
        <v>154</v>
      </c>
      <c r="P32" s="49" t="s">
        <v>34</v>
      </c>
      <c r="Q32" s="49" t="s">
        <v>35</v>
      </c>
      <c r="R32" s="49" t="s">
        <v>25</v>
      </c>
      <c r="S32" s="55">
        <v>1</v>
      </c>
      <c r="T32" s="92">
        <v>1</v>
      </c>
      <c r="U32" s="93" t="s">
        <v>267</v>
      </c>
      <c r="V32" s="94" t="s">
        <v>315</v>
      </c>
    </row>
    <row r="33" spans="2:22" ht="85.5" customHeight="1" x14ac:dyDescent="0.2">
      <c r="B33" s="57">
        <v>29</v>
      </c>
      <c r="C33" s="49" t="s">
        <v>26</v>
      </c>
      <c r="D33" s="49">
        <v>2021</v>
      </c>
      <c r="E33" s="49">
        <v>3</v>
      </c>
      <c r="F33" s="50" t="s">
        <v>27</v>
      </c>
      <c r="G33" s="112"/>
      <c r="H33" s="74" t="s">
        <v>152</v>
      </c>
      <c r="I33" s="51" t="s">
        <v>153</v>
      </c>
      <c r="J33" s="49">
        <v>3</v>
      </c>
      <c r="K33" s="51" t="s">
        <v>145</v>
      </c>
      <c r="L33" s="52" t="s">
        <v>146</v>
      </c>
      <c r="M33" s="53" t="s">
        <v>147</v>
      </c>
      <c r="N33" s="49">
        <v>1</v>
      </c>
      <c r="O33" s="49" t="s">
        <v>127</v>
      </c>
      <c r="P33" s="49" t="s">
        <v>34</v>
      </c>
      <c r="Q33" s="49" t="s">
        <v>35</v>
      </c>
      <c r="R33" s="49" t="s">
        <v>25</v>
      </c>
      <c r="S33" s="55">
        <v>1</v>
      </c>
      <c r="T33" s="92">
        <v>1</v>
      </c>
      <c r="U33" s="98" t="s">
        <v>267</v>
      </c>
      <c r="V33" s="94" t="s">
        <v>307</v>
      </c>
    </row>
    <row r="34" spans="2:22" ht="100.5" customHeight="1" x14ac:dyDescent="0.2">
      <c r="B34" s="48">
        <v>30</v>
      </c>
      <c r="C34" s="49" t="s">
        <v>26</v>
      </c>
      <c r="D34" s="49">
        <v>2021</v>
      </c>
      <c r="E34" s="49">
        <v>3</v>
      </c>
      <c r="F34" s="50" t="s">
        <v>27</v>
      </c>
      <c r="G34" s="112"/>
      <c r="H34" s="74" t="s">
        <v>152</v>
      </c>
      <c r="I34" s="51" t="s">
        <v>153</v>
      </c>
      <c r="J34" s="49">
        <v>4</v>
      </c>
      <c r="K34" s="51" t="s">
        <v>148</v>
      </c>
      <c r="L34" s="52" t="s">
        <v>149</v>
      </c>
      <c r="M34" s="53" t="s">
        <v>150</v>
      </c>
      <c r="N34" s="49">
        <v>1</v>
      </c>
      <c r="O34" s="49" t="s">
        <v>155</v>
      </c>
      <c r="P34" s="49" t="s">
        <v>34</v>
      </c>
      <c r="Q34" s="49" t="s">
        <v>35</v>
      </c>
      <c r="R34" s="49" t="s">
        <v>25</v>
      </c>
      <c r="S34" s="55">
        <v>1</v>
      </c>
      <c r="T34" s="92">
        <v>1</v>
      </c>
      <c r="U34" s="98" t="s">
        <v>267</v>
      </c>
      <c r="V34" s="94" t="s">
        <v>314</v>
      </c>
    </row>
    <row r="35" spans="2:22" ht="85.5" customHeight="1" x14ac:dyDescent="0.2">
      <c r="B35" s="48">
        <v>31</v>
      </c>
      <c r="C35" s="49" t="s">
        <v>26</v>
      </c>
      <c r="D35" s="49">
        <v>2021</v>
      </c>
      <c r="E35" s="49">
        <v>3</v>
      </c>
      <c r="F35" s="50" t="s">
        <v>27</v>
      </c>
      <c r="G35" s="47" t="s">
        <v>278</v>
      </c>
      <c r="H35" s="74" t="s">
        <v>156</v>
      </c>
      <c r="I35" s="51" t="s">
        <v>157</v>
      </c>
      <c r="J35" s="49">
        <v>1</v>
      </c>
      <c r="K35" s="51" t="s">
        <v>158</v>
      </c>
      <c r="L35" s="52" t="s">
        <v>159</v>
      </c>
      <c r="M35" s="52" t="s">
        <v>160</v>
      </c>
      <c r="N35" s="49">
        <v>1</v>
      </c>
      <c r="O35" s="49" t="s">
        <v>161</v>
      </c>
      <c r="P35" s="49" t="s">
        <v>34</v>
      </c>
      <c r="Q35" s="49" t="s">
        <v>35</v>
      </c>
      <c r="R35" s="49" t="s">
        <v>25</v>
      </c>
      <c r="S35" s="55">
        <v>1</v>
      </c>
      <c r="T35" s="92">
        <v>1</v>
      </c>
      <c r="U35" s="93" t="s">
        <v>267</v>
      </c>
      <c r="V35" s="94" t="s">
        <v>315</v>
      </c>
    </row>
    <row r="36" spans="2:22" ht="85.5" customHeight="1" x14ac:dyDescent="0.2">
      <c r="B36" s="48">
        <v>32</v>
      </c>
      <c r="C36" s="49" t="s">
        <v>14</v>
      </c>
      <c r="D36" s="49">
        <v>2021</v>
      </c>
      <c r="E36" s="49">
        <v>506</v>
      </c>
      <c r="F36" s="50" t="s">
        <v>16</v>
      </c>
      <c r="G36" s="46" t="s">
        <v>277</v>
      </c>
      <c r="H36" s="74" t="s">
        <v>162</v>
      </c>
      <c r="I36" s="51" t="s">
        <v>163</v>
      </c>
      <c r="J36" s="49">
        <v>1</v>
      </c>
      <c r="K36" s="51" t="s">
        <v>164</v>
      </c>
      <c r="L36" s="52" t="s">
        <v>165</v>
      </c>
      <c r="M36" s="53" t="s">
        <v>166</v>
      </c>
      <c r="N36" s="75">
        <v>1</v>
      </c>
      <c r="O36" s="49" t="s">
        <v>41</v>
      </c>
      <c r="P36" s="49" t="s">
        <v>23</v>
      </c>
      <c r="Q36" s="49" t="s">
        <v>24</v>
      </c>
      <c r="R36" s="49" t="s">
        <v>25</v>
      </c>
      <c r="S36" s="55">
        <v>0.5</v>
      </c>
      <c r="T36" s="92">
        <v>0.75</v>
      </c>
      <c r="U36" s="93" t="s">
        <v>268</v>
      </c>
      <c r="V36" s="94" t="s">
        <v>337</v>
      </c>
    </row>
    <row r="37" spans="2:22" ht="85.5" customHeight="1" x14ac:dyDescent="0.2">
      <c r="B37" s="57">
        <v>33</v>
      </c>
      <c r="C37" s="49" t="s">
        <v>14</v>
      </c>
      <c r="D37" s="49">
        <v>2021</v>
      </c>
      <c r="E37" s="49">
        <v>506</v>
      </c>
      <c r="F37" s="50" t="s">
        <v>16</v>
      </c>
      <c r="G37" s="46" t="s">
        <v>277</v>
      </c>
      <c r="H37" s="74" t="s">
        <v>167</v>
      </c>
      <c r="I37" s="51" t="s">
        <v>168</v>
      </c>
      <c r="J37" s="49">
        <v>1</v>
      </c>
      <c r="K37" s="51" t="s">
        <v>169</v>
      </c>
      <c r="L37" s="52" t="s">
        <v>170</v>
      </c>
      <c r="M37" s="53" t="s">
        <v>171</v>
      </c>
      <c r="N37" s="75">
        <v>1</v>
      </c>
      <c r="O37" s="49" t="s">
        <v>41</v>
      </c>
      <c r="P37" s="49" t="s">
        <v>23</v>
      </c>
      <c r="Q37" s="49" t="s">
        <v>24</v>
      </c>
      <c r="R37" s="49" t="s">
        <v>25</v>
      </c>
      <c r="S37" s="55">
        <v>0.5</v>
      </c>
      <c r="T37" s="92">
        <v>0.75</v>
      </c>
      <c r="U37" s="93" t="s">
        <v>268</v>
      </c>
      <c r="V37" s="94" t="s">
        <v>336</v>
      </c>
    </row>
    <row r="38" spans="2:22" ht="85.5" customHeight="1" x14ac:dyDescent="0.2">
      <c r="B38" s="48">
        <v>34</v>
      </c>
      <c r="C38" s="49" t="s">
        <v>14</v>
      </c>
      <c r="D38" s="49">
        <v>2021</v>
      </c>
      <c r="E38" s="49">
        <v>506</v>
      </c>
      <c r="F38" s="50" t="s">
        <v>16</v>
      </c>
      <c r="G38" s="47" t="s">
        <v>278</v>
      </c>
      <c r="H38" s="74" t="s">
        <v>172</v>
      </c>
      <c r="I38" s="51" t="s">
        <v>173</v>
      </c>
      <c r="J38" s="49">
        <v>1</v>
      </c>
      <c r="K38" s="51" t="s">
        <v>174</v>
      </c>
      <c r="L38" s="52" t="s">
        <v>175</v>
      </c>
      <c r="M38" s="53" t="s">
        <v>176</v>
      </c>
      <c r="N38" s="75">
        <v>1</v>
      </c>
      <c r="O38" s="49" t="s">
        <v>41</v>
      </c>
      <c r="P38" s="49" t="s">
        <v>23</v>
      </c>
      <c r="Q38" s="49" t="s">
        <v>24</v>
      </c>
      <c r="R38" s="49" t="s">
        <v>25</v>
      </c>
      <c r="S38" s="55">
        <v>0.5</v>
      </c>
      <c r="T38" s="92">
        <v>0.75</v>
      </c>
      <c r="U38" s="93" t="s">
        <v>268</v>
      </c>
      <c r="V38" s="94" t="s">
        <v>323</v>
      </c>
    </row>
    <row r="39" spans="2:22" ht="141.75" customHeight="1" x14ac:dyDescent="0.2">
      <c r="B39" s="48">
        <v>35</v>
      </c>
      <c r="C39" s="49" t="s">
        <v>177</v>
      </c>
      <c r="D39" s="49">
        <v>2021</v>
      </c>
      <c r="E39" s="49">
        <v>2</v>
      </c>
      <c r="F39" s="50" t="s">
        <v>178</v>
      </c>
      <c r="G39" s="46" t="s">
        <v>277</v>
      </c>
      <c r="H39" s="45" t="s">
        <v>28</v>
      </c>
      <c r="I39" s="76" t="s">
        <v>251</v>
      </c>
      <c r="J39" s="41">
        <v>1</v>
      </c>
      <c r="K39" s="51" t="s">
        <v>179</v>
      </c>
      <c r="L39" s="52" t="s">
        <v>180</v>
      </c>
      <c r="M39" s="53" t="s">
        <v>181</v>
      </c>
      <c r="N39" s="49">
        <v>1</v>
      </c>
      <c r="O39" s="49" t="s">
        <v>182</v>
      </c>
      <c r="P39" s="54">
        <v>44725</v>
      </c>
      <c r="Q39" s="54">
        <v>45072</v>
      </c>
      <c r="R39" s="49" t="s">
        <v>25</v>
      </c>
      <c r="S39" s="55">
        <v>0.4</v>
      </c>
      <c r="T39" s="92">
        <v>1</v>
      </c>
      <c r="U39" s="93" t="s">
        <v>267</v>
      </c>
      <c r="V39" s="94" t="s">
        <v>324</v>
      </c>
    </row>
    <row r="40" spans="2:22" ht="85.5" customHeight="1" x14ac:dyDescent="0.2">
      <c r="B40" s="48">
        <v>36</v>
      </c>
      <c r="C40" s="49" t="s">
        <v>177</v>
      </c>
      <c r="D40" s="49">
        <v>2021</v>
      </c>
      <c r="E40" s="49">
        <v>2</v>
      </c>
      <c r="F40" s="50" t="s">
        <v>178</v>
      </c>
      <c r="G40" s="46" t="s">
        <v>277</v>
      </c>
      <c r="H40" s="45" t="s">
        <v>183</v>
      </c>
      <c r="I40" s="51" t="s">
        <v>252</v>
      </c>
      <c r="J40" s="42">
        <v>1</v>
      </c>
      <c r="K40" s="51" t="s">
        <v>184</v>
      </c>
      <c r="L40" s="52" t="s">
        <v>185</v>
      </c>
      <c r="M40" s="53" t="s">
        <v>186</v>
      </c>
      <c r="N40" s="49">
        <v>2</v>
      </c>
      <c r="O40" s="49" t="s">
        <v>41</v>
      </c>
      <c r="P40" s="54">
        <v>44743</v>
      </c>
      <c r="Q40" s="54">
        <v>45072</v>
      </c>
      <c r="R40" s="49" t="s">
        <v>25</v>
      </c>
      <c r="S40" s="38">
        <v>0</v>
      </c>
      <c r="T40" s="100">
        <v>0.25</v>
      </c>
      <c r="U40" s="93" t="s">
        <v>268</v>
      </c>
      <c r="V40" s="94" t="s">
        <v>325</v>
      </c>
    </row>
    <row r="41" spans="2:22" ht="85.5" customHeight="1" x14ac:dyDescent="0.2">
      <c r="B41" s="57">
        <v>37</v>
      </c>
      <c r="C41" s="49" t="s">
        <v>177</v>
      </c>
      <c r="D41" s="49">
        <v>2021</v>
      </c>
      <c r="E41" s="49">
        <v>2</v>
      </c>
      <c r="F41" s="50" t="s">
        <v>178</v>
      </c>
      <c r="G41" s="46" t="s">
        <v>277</v>
      </c>
      <c r="H41" s="45" t="s">
        <v>187</v>
      </c>
      <c r="I41" s="76" t="s">
        <v>253</v>
      </c>
      <c r="J41" s="41">
        <v>1</v>
      </c>
      <c r="K41" s="51" t="s">
        <v>188</v>
      </c>
      <c r="L41" s="52" t="s">
        <v>189</v>
      </c>
      <c r="M41" s="53" t="s">
        <v>190</v>
      </c>
      <c r="N41" s="49">
        <v>1</v>
      </c>
      <c r="O41" s="49" t="s">
        <v>182</v>
      </c>
      <c r="P41" s="54">
        <v>44743</v>
      </c>
      <c r="Q41" s="54">
        <v>44926</v>
      </c>
      <c r="R41" s="49" t="s">
        <v>25</v>
      </c>
      <c r="S41" s="55">
        <v>0</v>
      </c>
      <c r="T41" s="92">
        <v>0</v>
      </c>
      <c r="U41" s="93" t="s">
        <v>345</v>
      </c>
      <c r="V41" s="94" t="s">
        <v>326</v>
      </c>
    </row>
    <row r="42" spans="2:22" ht="85.5" customHeight="1" x14ac:dyDescent="0.2">
      <c r="B42" s="48">
        <v>38</v>
      </c>
      <c r="C42" s="49" t="s">
        <v>177</v>
      </c>
      <c r="D42" s="49">
        <v>2021</v>
      </c>
      <c r="E42" s="49">
        <v>2</v>
      </c>
      <c r="F42" s="50" t="s">
        <v>178</v>
      </c>
      <c r="G42" s="112" t="s">
        <v>278</v>
      </c>
      <c r="H42" s="115" t="s">
        <v>191</v>
      </c>
      <c r="I42" s="125" t="s">
        <v>254</v>
      </c>
      <c r="J42" s="41">
        <v>1</v>
      </c>
      <c r="K42" s="51" t="s">
        <v>192</v>
      </c>
      <c r="L42" s="52" t="s">
        <v>193</v>
      </c>
      <c r="M42" s="53" t="s">
        <v>194</v>
      </c>
      <c r="N42" s="49">
        <v>1</v>
      </c>
      <c r="O42" s="49" t="s">
        <v>41</v>
      </c>
      <c r="P42" s="54">
        <v>44743</v>
      </c>
      <c r="Q42" s="54">
        <v>45072</v>
      </c>
      <c r="R42" s="49" t="s">
        <v>25</v>
      </c>
      <c r="S42" s="38">
        <v>0</v>
      </c>
      <c r="T42" s="100">
        <v>0.5</v>
      </c>
      <c r="U42" s="93" t="s">
        <v>268</v>
      </c>
      <c r="V42" s="94" t="s">
        <v>317</v>
      </c>
    </row>
    <row r="43" spans="2:22" ht="85.5" customHeight="1" x14ac:dyDescent="0.2">
      <c r="B43" s="48">
        <v>39</v>
      </c>
      <c r="C43" s="49" t="s">
        <v>177</v>
      </c>
      <c r="D43" s="49">
        <v>2021</v>
      </c>
      <c r="E43" s="49">
        <v>2</v>
      </c>
      <c r="F43" s="50" t="s">
        <v>178</v>
      </c>
      <c r="G43" s="112"/>
      <c r="H43" s="115"/>
      <c r="I43" s="117"/>
      <c r="J43" s="41">
        <v>2</v>
      </c>
      <c r="K43" s="51" t="s">
        <v>195</v>
      </c>
      <c r="L43" s="52" t="s">
        <v>196</v>
      </c>
      <c r="M43" s="53" t="s">
        <v>197</v>
      </c>
      <c r="N43" s="49">
        <v>1</v>
      </c>
      <c r="O43" s="49" t="s">
        <v>41</v>
      </c>
      <c r="P43" s="54">
        <v>44743</v>
      </c>
      <c r="Q43" s="54">
        <v>45072</v>
      </c>
      <c r="R43" s="49" t="s">
        <v>25</v>
      </c>
      <c r="S43" s="38">
        <v>0</v>
      </c>
      <c r="T43" s="100">
        <v>0.25</v>
      </c>
      <c r="U43" s="98" t="s">
        <v>269</v>
      </c>
      <c r="V43" s="94" t="s">
        <v>299</v>
      </c>
    </row>
    <row r="44" spans="2:22" ht="100.5" customHeight="1" x14ac:dyDescent="0.2">
      <c r="B44" s="48">
        <v>40</v>
      </c>
      <c r="C44" s="49" t="s">
        <v>177</v>
      </c>
      <c r="D44" s="49">
        <v>2021</v>
      </c>
      <c r="E44" s="49">
        <v>2</v>
      </c>
      <c r="F44" s="50" t="s">
        <v>178</v>
      </c>
      <c r="G44" s="112" t="s">
        <v>278</v>
      </c>
      <c r="H44" s="115" t="s">
        <v>198</v>
      </c>
      <c r="I44" s="76" t="s">
        <v>255</v>
      </c>
      <c r="J44" s="43">
        <v>1</v>
      </c>
      <c r="K44" s="51" t="s">
        <v>199</v>
      </c>
      <c r="L44" s="52" t="s">
        <v>200</v>
      </c>
      <c r="M44" s="53" t="s">
        <v>150</v>
      </c>
      <c r="N44" s="49">
        <v>6</v>
      </c>
      <c r="O44" s="49" t="s">
        <v>155</v>
      </c>
      <c r="P44" s="54">
        <v>44725</v>
      </c>
      <c r="Q44" s="54">
        <v>44926</v>
      </c>
      <c r="R44" s="49" t="s">
        <v>25</v>
      </c>
      <c r="S44" s="38">
        <f>(1/6)*1</f>
        <v>0.16666666666666666</v>
      </c>
      <c r="T44" s="100">
        <v>0.5</v>
      </c>
      <c r="U44" s="92" t="s">
        <v>268</v>
      </c>
      <c r="V44" s="94" t="s">
        <v>318</v>
      </c>
    </row>
    <row r="45" spans="2:22" ht="85.5" customHeight="1" x14ac:dyDescent="0.2">
      <c r="B45" s="57">
        <v>41</v>
      </c>
      <c r="C45" s="49" t="s">
        <v>177</v>
      </c>
      <c r="D45" s="49">
        <v>2021</v>
      </c>
      <c r="E45" s="49">
        <v>2</v>
      </c>
      <c r="F45" s="50" t="s">
        <v>178</v>
      </c>
      <c r="G45" s="112"/>
      <c r="H45" s="115"/>
      <c r="I45" s="76" t="s">
        <v>255</v>
      </c>
      <c r="J45" s="43">
        <v>2</v>
      </c>
      <c r="K45" s="51" t="s">
        <v>201</v>
      </c>
      <c r="L45" s="52" t="s">
        <v>202</v>
      </c>
      <c r="M45" s="53" t="s">
        <v>203</v>
      </c>
      <c r="N45" s="49">
        <v>6</v>
      </c>
      <c r="O45" s="49" t="s">
        <v>204</v>
      </c>
      <c r="P45" s="54">
        <v>44725</v>
      </c>
      <c r="Q45" s="54">
        <v>44926</v>
      </c>
      <c r="R45" s="49" t="s">
        <v>25</v>
      </c>
      <c r="S45" s="55">
        <v>0</v>
      </c>
      <c r="T45" s="92">
        <v>0.5</v>
      </c>
      <c r="U45" s="93" t="s">
        <v>268</v>
      </c>
      <c r="V45" s="94" t="s">
        <v>304</v>
      </c>
    </row>
    <row r="46" spans="2:22" ht="85.5" customHeight="1" x14ac:dyDescent="0.2">
      <c r="B46" s="48">
        <v>42</v>
      </c>
      <c r="C46" s="49" t="s">
        <v>177</v>
      </c>
      <c r="D46" s="49">
        <v>2021</v>
      </c>
      <c r="E46" s="49">
        <v>2</v>
      </c>
      <c r="F46" s="50" t="s">
        <v>178</v>
      </c>
      <c r="G46" s="112"/>
      <c r="H46" s="115"/>
      <c r="I46" s="76" t="s">
        <v>256</v>
      </c>
      <c r="J46" s="43">
        <v>3</v>
      </c>
      <c r="K46" s="51" t="s">
        <v>205</v>
      </c>
      <c r="L46" s="52" t="s">
        <v>206</v>
      </c>
      <c r="M46" s="53" t="s">
        <v>207</v>
      </c>
      <c r="N46" s="49">
        <v>1</v>
      </c>
      <c r="O46" s="49" t="s">
        <v>204</v>
      </c>
      <c r="P46" s="54">
        <v>44725</v>
      </c>
      <c r="Q46" s="54">
        <v>44926</v>
      </c>
      <c r="R46" s="49" t="s">
        <v>25</v>
      </c>
      <c r="S46" s="55">
        <v>0</v>
      </c>
      <c r="T46" s="101">
        <v>1</v>
      </c>
      <c r="U46" s="98" t="s">
        <v>267</v>
      </c>
      <c r="V46" s="94" t="s">
        <v>346</v>
      </c>
    </row>
    <row r="47" spans="2:22" ht="85.5" customHeight="1" x14ac:dyDescent="0.2">
      <c r="B47" s="48">
        <v>43</v>
      </c>
      <c r="C47" s="49" t="s">
        <v>177</v>
      </c>
      <c r="D47" s="49">
        <v>2021</v>
      </c>
      <c r="E47" s="49">
        <v>2</v>
      </c>
      <c r="F47" s="50" t="s">
        <v>178</v>
      </c>
      <c r="G47" s="112"/>
      <c r="H47" s="115"/>
      <c r="I47" s="76" t="s">
        <v>257</v>
      </c>
      <c r="J47" s="43">
        <v>4</v>
      </c>
      <c r="K47" s="51" t="s">
        <v>208</v>
      </c>
      <c r="L47" s="52" t="s">
        <v>209</v>
      </c>
      <c r="M47" s="53" t="s">
        <v>210</v>
      </c>
      <c r="N47" s="49">
        <v>1</v>
      </c>
      <c r="O47" s="49" t="s">
        <v>204</v>
      </c>
      <c r="P47" s="54">
        <v>44725</v>
      </c>
      <c r="Q47" s="54">
        <v>44926</v>
      </c>
      <c r="R47" s="49" t="s">
        <v>25</v>
      </c>
      <c r="S47" s="55">
        <v>0</v>
      </c>
      <c r="T47" s="92">
        <v>0.5</v>
      </c>
      <c r="U47" s="93" t="s">
        <v>268</v>
      </c>
      <c r="V47" s="94" t="s">
        <v>341</v>
      </c>
    </row>
    <row r="48" spans="2:22" ht="85.5" customHeight="1" x14ac:dyDescent="0.2">
      <c r="B48" s="48">
        <v>44</v>
      </c>
      <c r="C48" s="49" t="s">
        <v>177</v>
      </c>
      <c r="D48" s="49">
        <v>2021</v>
      </c>
      <c r="E48" s="49">
        <v>2</v>
      </c>
      <c r="F48" s="50" t="s">
        <v>178</v>
      </c>
      <c r="G48" s="112" t="s">
        <v>278</v>
      </c>
      <c r="H48" s="115" t="s">
        <v>211</v>
      </c>
      <c r="I48" s="117" t="s">
        <v>258</v>
      </c>
      <c r="J48" s="41">
        <v>1</v>
      </c>
      <c r="K48" s="51" t="s">
        <v>212</v>
      </c>
      <c r="L48" s="52" t="s">
        <v>193</v>
      </c>
      <c r="M48" s="53" t="s">
        <v>194</v>
      </c>
      <c r="N48" s="49">
        <v>1</v>
      </c>
      <c r="O48" s="49" t="s">
        <v>41</v>
      </c>
      <c r="P48" s="54">
        <v>44743</v>
      </c>
      <c r="Q48" s="54">
        <v>45072</v>
      </c>
      <c r="R48" s="49" t="s">
        <v>25</v>
      </c>
      <c r="S48" s="38">
        <v>0</v>
      </c>
      <c r="T48" s="100">
        <v>0.5</v>
      </c>
      <c r="U48" s="93" t="s">
        <v>268</v>
      </c>
      <c r="V48" s="94" t="s">
        <v>342</v>
      </c>
    </row>
    <row r="49" spans="2:252" ht="85.5" customHeight="1" x14ac:dyDescent="0.2">
      <c r="B49" s="57">
        <v>45</v>
      </c>
      <c r="C49" s="49" t="s">
        <v>177</v>
      </c>
      <c r="D49" s="49">
        <v>2021</v>
      </c>
      <c r="E49" s="49">
        <v>2</v>
      </c>
      <c r="F49" s="50" t="s">
        <v>178</v>
      </c>
      <c r="G49" s="112"/>
      <c r="H49" s="115"/>
      <c r="I49" s="117"/>
      <c r="J49" s="41">
        <v>2</v>
      </c>
      <c r="K49" s="51" t="s">
        <v>213</v>
      </c>
      <c r="L49" s="52" t="s">
        <v>196</v>
      </c>
      <c r="M49" s="53" t="s">
        <v>197</v>
      </c>
      <c r="N49" s="49">
        <v>1</v>
      </c>
      <c r="O49" s="49" t="s">
        <v>41</v>
      </c>
      <c r="P49" s="54">
        <v>44743</v>
      </c>
      <c r="Q49" s="54">
        <v>45072</v>
      </c>
      <c r="R49" s="49" t="s">
        <v>25</v>
      </c>
      <c r="S49" s="38">
        <v>0</v>
      </c>
      <c r="T49" s="100">
        <v>0.25</v>
      </c>
      <c r="U49" s="93" t="s">
        <v>268</v>
      </c>
      <c r="V49" s="94" t="s">
        <v>342</v>
      </c>
    </row>
    <row r="50" spans="2:252" ht="85.5" customHeight="1" x14ac:dyDescent="0.2">
      <c r="B50" s="48">
        <v>46</v>
      </c>
      <c r="C50" s="49" t="s">
        <v>177</v>
      </c>
      <c r="D50" s="49">
        <v>2021</v>
      </c>
      <c r="E50" s="49">
        <v>2</v>
      </c>
      <c r="F50" s="50" t="s">
        <v>178</v>
      </c>
      <c r="G50" s="47" t="s">
        <v>278</v>
      </c>
      <c r="H50" s="45" t="s">
        <v>214</v>
      </c>
      <c r="I50" s="76" t="s">
        <v>259</v>
      </c>
      <c r="J50" s="43">
        <v>1</v>
      </c>
      <c r="K50" s="51" t="s">
        <v>215</v>
      </c>
      <c r="L50" s="52" t="s">
        <v>216</v>
      </c>
      <c r="M50" s="53" t="s">
        <v>217</v>
      </c>
      <c r="N50" s="49">
        <v>1</v>
      </c>
      <c r="O50" s="49" t="s">
        <v>204</v>
      </c>
      <c r="P50" s="54">
        <v>44725</v>
      </c>
      <c r="Q50" s="54">
        <v>44926</v>
      </c>
      <c r="R50" s="49" t="s">
        <v>25</v>
      </c>
      <c r="S50" s="55">
        <v>0</v>
      </c>
      <c r="T50" s="101">
        <v>0.5</v>
      </c>
      <c r="U50" s="93" t="s">
        <v>268</v>
      </c>
      <c r="V50" s="94" t="s">
        <v>343</v>
      </c>
    </row>
    <row r="51" spans="2:252" ht="85.5" customHeight="1" x14ac:dyDescent="0.2">
      <c r="B51" s="48">
        <v>47</v>
      </c>
      <c r="C51" s="49" t="s">
        <v>177</v>
      </c>
      <c r="D51" s="49">
        <v>2021</v>
      </c>
      <c r="E51" s="49">
        <v>2</v>
      </c>
      <c r="F51" s="50" t="s">
        <v>178</v>
      </c>
      <c r="G51" s="47" t="s">
        <v>278</v>
      </c>
      <c r="H51" s="45" t="s">
        <v>218</v>
      </c>
      <c r="I51" s="77" t="s">
        <v>260</v>
      </c>
      <c r="J51" s="42">
        <v>1</v>
      </c>
      <c r="K51" s="51" t="s">
        <v>219</v>
      </c>
      <c r="L51" s="52" t="s">
        <v>220</v>
      </c>
      <c r="M51" s="53" t="s">
        <v>221</v>
      </c>
      <c r="N51" s="49">
        <v>1</v>
      </c>
      <c r="O51" s="49" t="s">
        <v>41</v>
      </c>
      <c r="P51" s="54">
        <v>44743</v>
      </c>
      <c r="Q51" s="54">
        <v>45072</v>
      </c>
      <c r="R51" s="49" t="s">
        <v>25</v>
      </c>
      <c r="S51" s="38">
        <v>0</v>
      </c>
      <c r="T51" s="100">
        <v>0</v>
      </c>
      <c r="U51" s="98" t="s">
        <v>269</v>
      </c>
      <c r="V51" s="94" t="s">
        <v>327</v>
      </c>
    </row>
    <row r="52" spans="2:252" ht="85.5" customHeight="1" x14ac:dyDescent="0.2">
      <c r="B52" s="48">
        <v>48</v>
      </c>
      <c r="C52" s="49" t="s">
        <v>177</v>
      </c>
      <c r="D52" s="49">
        <v>2021</v>
      </c>
      <c r="E52" s="49">
        <v>2</v>
      </c>
      <c r="F52" s="50" t="s">
        <v>178</v>
      </c>
      <c r="G52" s="107" t="s">
        <v>274</v>
      </c>
      <c r="H52" s="115" t="s">
        <v>129</v>
      </c>
      <c r="I52" s="113" t="s">
        <v>261</v>
      </c>
      <c r="J52" s="41">
        <v>1</v>
      </c>
      <c r="K52" s="51" t="s">
        <v>222</v>
      </c>
      <c r="L52" s="52" t="s">
        <v>223</v>
      </c>
      <c r="M52" s="53" t="s">
        <v>224</v>
      </c>
      <c r="N52" s="49">
        <v>1</v>
      </c>
      <c r="O52" s="52" t="s">
        <v>306</v>
      </c>
      <c r="P52" s="54">
        <v>44743</v>
      </c>
      <c r="Q52" s="54">
        <v>44864</v>
      </c>
      <c r="R52" s="49" t="s">
        <v>25</v>
      </c>
      <c r="S52" s="55">
        <v>0</v>
      </c>
      <c r="T52" s="92">
        <v>0</v>
      </c>
      <c r="U52" s="98" t="s">
        <v>269</v>
      </c>
      <c r="V52" s="94" t="s">
        <v>328</v>
      </c>
    </row>
    <row r="53" spans="2:252" ht="85.5" customHeight="1" x14ac:dyDescent="0.2">
      <c r="B53" s="57">
        <v>49</v>
      </c>
      <c r="C53" s="49" t="s">
        <v>177</v>
      </c>
      <c r="D53" s="49">
        <v>2021</v>
      </c>
      <c r="E53" s="49">
        <v>2</v>
      </c>
      <c r="F53" s="50" t="s">
        <v>178</v>
      </c>
      <c r="G53" s="107"/>
      <c r="H53" s="115"/>
      <c r="I53" s="113"/>
      <c r="J53" s="41">
        <v>2</v>
      </c>
      <c r="K53" s="51" t="s">
        <v>225</v>
      </c>
      <c r="L53" s="52" t="s">
        <v>226</v>
      </c>
      <c r="M53" s="53" t="s">
        <v>227</v>
      </c>
      <c r="N53" s="49">
        <v>3</v>
      </c>
      <c r="O53" s="52" t="s">
        <v>306</v>
      </c>
      <c r="P53" s="54">
        <v>44743</v>
      </c>
      <c r="Q53" s="54">
        <v>44972</v>
      </c>
      <c r="R53" s="49" t="s">
        <v>25</v>
      </c>
      <c r="S53" s="55">
        <v>0</v>
      </c>
      <c r="T53" s="102">
        <v>0.66659999999999997</v>
      </c>
      <c r="U53" s="93" t="s">
        <v>268</v>
      </c>
      <c r="V53" s="94" t="s">
        <v>340</v>
      </c>
      <c r="FC53" s="56" t="s">
        <v>15</v>
      </c>
      <c r="FD53" s="56">
        <v>2021</v>
      </c>
      <c r="FE53" s="56">
        <v>47</v>
      </c>
      <c r="FF53" s="56" t="s">
        <v>177</v>
      </c>
      <c r="FG53" s="56" t="s">
        <v>15</v>
      </c>
      <c r="FH53" s="56">
        <v>2021</v>
      </c>
      <c r="FI53" s="56">
        <v>47</v>
      </c>
      <c r="FJ53" s="56" t="s">
        <v>177</v>
      </c>
      <c r="FK53" s="56" t="s">
        <v>15</v>
      </c>
      <c r="FL53" s="56">
        <v>2021</v>
      </c>
      <c r="FM53" s="56">
        <v>47</v>
      </c>
      <c r="FN53" s="56" t="s">
        <v>177</v>
      </c>
      <c r="FO53" s="56" t="s">
        <v>15</v>
      </c>
      <c r="FP53" s="56">
        <v>2021</v>
      </c>
      <c r="FQ53" s="56">
        <v>47</v>
      </c>
      <c r="FR53" s="56" t="s">
        <v>177</v>
      </c>
      <c r="FS53" s="56" t="s">
        <v>15</v>
      </c>
      <c r="FT53" s="56">
        <v>2021</v>
      </c>
      <c r="FU53" s="56">
        <v>47</v>
      </c>
      <c r="FV53" s="56" t="s">
        <v>177</v>
      </c>
      <c r="FW53" s="56" t="s">
        <v>15</v>
      </c>
      <c r="FX53" s="56">
        <v>2021</v>
      </c>
      <c r="FY53" s="56">
        <v>47</v>
      </c>
      <c r="FZ53" s="56" t="s">
        <v>177</v>
      </c>
      <c r="GA53" s="56" t="s">
        <v>15</v>
      </c>
      <c r="GB53" s="56">
        <v>2021</v>
      </c>
      <c r="GC53" s="56">
        <v>47</v>
      </c>
      <c r="GD53" s="56" t="s">
        <v>177</v>
      </c>
      <c r="GE53" s="56" t="s">
        <v>15</v>
      </c>
      <c r="GF53" s="56">
        <v>2021</v>
      </c>
      <c r="GG53" s="56">
        <v>47</v>
      </c>
      <c r="GH53" s="56" t="s">
        <v>177</v>
      </c>
      <c r="GI53" s="56" t="s">
        <v>15</v>
      </c>
      <c r="GJ53" s="56">
        <v>2021</v>
      </c>
      <c r="GK53" s="56">
        <v>47</v>
      </c>
      <c r="GL53" s="56" t="s">
        <v>177</v>
      </c>
      <c r="GM53" s="56" t="s">
        <v>15</v>
      </c>
      <c r="GN53" s="56">
        <v>2021</v>
      </c>
      <c r="GO53" s="56">
        <v>47</v>
      </c>
      <c r="GP53" s="56" t="s">
        <v>177</v>
      </c>
      <c r="GQ53" s="56" t="s">
        <v>15</v>
      </c>
      <c r="GR53" s="56">
        <v>2021</v>
      </c>
      <c r="GS53" s="56">
        <v>47</v>
      </c>
      <c r="GT53" s="56" t="s">
        <v>177</v>
      </c>
      <c r="GU53" s="56" t="s">
        <v>15</v>
      </c>
      <c r="GV53" s="56">
        <v>2021</v>
      </c>
      <c r="GW53" s="56">
        <v>47</v>
      </c>
      <c r="GX53" s="56" t="s">
        <v>177</v>
      </c>
      <c r="GY53" s="56" t="s">
        <v>15</v>
      </c>
      <c r="GZ53" s="56">
        <v>2021</v>
      </c>
      <c r="HA53" s="56">
        <v>47</v>
      </c>
      <c r="HB53" s="56" t="s">
        <v>177</v>
      </c>
      <c r="HC53" s="56" t="s">
        <v>15</v>
      </c>
      <c r="HD53" s="56">
        <v>2021</v>
      </c>
      <c r="HE53" s="56">
        <v>47</v>
      </c>
      <c r="HF53" s="56" t="s">
        <v>177</v>
      </c>
      <c r="HG53" s="56" t="s">
        <v>15</v>
      </c>
      <c r="HH53" s="56">
        <v>2021</v>
      </c>
      <c r="HI53" s="56">
        <v>47</v>
      </c>
      <c r="HJ53" s="56" t="s">
        <v>177</v>
      </c>
      <c r="HK53" s="56" t="s">
        <v>15</v>
      </c>
      <c r="HL53" s="56">
        <v>2021</v>
      </c>
      <c r="HM53" s="56">
        <v>47</v>
      </c>
      <c r="HN53" s="56" t="s">
        <v>177</v>
      </c>
      <c r="HO53" s="56" t="s">
        <v>15</v>
      </c>
      <c r="HP53" s="56">
        <v>2021</v>
      </c>
      <c r="HQ53" s="56">
        <v>47</v>
      </c>
      <c r="HR53" s="56" t="s">
        <v>177</v>
      </c>
      <c r="HS53" s="56" t="s">
        <v>15</v>
      </c>
      <c r="HT53" s="56">
        <v>2021</v>
      </c>
      <c r="HU53" s="56">
        <v>47</v>
      </c>
      <c r="HV53" s="56" t="s">
        <v>177</v>
      </c>
      <c r="HW53" s="56" t="s">
        <v>15</v>
      </c>
      <c r="HX53" s="56">
        <v>2021</v>
      </c>
      <c r="HY53" s="56">
        <v>47</v>
      </c>
      <c r="HZ53" s="56" t="s">
        <v>177</v>
      </c>
      <c r="IA53" s="56" t="s">
        <v>15</v>
      </c>
      <c r="IB53" s="56">
        <v>2021</v>
      </c>
      <c r="IC53" s="56">
        <v>47</v>
      </c>
      <c r="ID53" s="56" t="s">
        <v>177</v>
      </c>
      <c r="IE53" s="56" t="s">
        <v>15</v>
      </c>
      <c r="IF53" s="56">
        <v>2021</v>
      </c>
      <c r="IG53" s="56">
        <v>47</v>
      </c>
      <c r="IH53" s="56" t="s">
        <v>177</v>
      </c>
      <c r="II53" s="56" t="s">
        <v>15</v>
      </c>
      <c r="IJ53" s="56">
        <v>2021</v>
      </c>
      <c r="IK53" s="56">
        <v>47</v>
      </c>
      <c r="IL53" s="56" t="s">
        <v>177</v>
      </c>
      <c r="IM53" s="56" t="s">
        <v>15</v>
      </c>
      <c r="IN53" s="56">
        <v>2021</v>
      </c>
      <c r="IO53" s="56">
        <v>47</v>
      </c>
      <c r="IP53" s="56" t="s">
        <v>177</v>
      </c>
      <c r="IQ53" s="56" t="s">
        <v>15</v>
      </c>
      <c r="IR53" s="56">
        <v>2021</v>
      </c>
    </row>
    <row r="54" spans="2:252" ht="85.5" customHeight="1" x14ac:dyDescent="0.2">
      <c r="B54" s="48">
        <v>50</v>
      </c>
      <c r="C54" s="49" t="s">
        <v>177</v>
      </c>
      <c r="D54" s="49">
        <v>2021</v>
      </c>
      <c r="E54" s="49">
        <v>2</v>
      </c>
      <c r="F54" s="50" t="s">
        <v>178</v>
      </c>
      <c r="G54" s="46" t="s">
        <v>274</v>
      </c>
      <c r="H54" s="45" t="s">
        <v>228</v>
      </c>
      <c r="I54" s="76" t="s">
        <v>262</v>
      </c>
      <c r="J54" s="41">
        <v>1</v>
      </c>
      <c r="K54" s="51" t="s">
        <v>229</v>
      </c>
      <c r="L54" s="52" t="s">
        <v>230</v>
      </c>
      <c r="M54" s="53" t="s">
        <v>231</v>
      </c>
      <c r="N54" s="49">
        <v>1</v>
      </c>
      <c r="O54" s="49" t="s">
        <v>127</v>
      </c>
      <c r="P54" s="54">
        <v>44743</v>
      </c>
      <c r="Q54" s="54">
        <v>44972</v>
      </c>
      <c r="R54" s="49" t="s">
        <v>25</v>
      </c>
      <c r="S54" s="55">
        <v>0</v>
      </c>
      <c r="T54" s="103">
        <v>0.38</v>
      </c>
      <c r="U54" s="93" t="s">
        <v>268</v>
      </c>
      <c r="V54" s="94" t="s">
        <v>335</v>
      </c>
    </row>
    <row r="55" spans="2:252" ht="126" customHeight="1" x14ac:dyDescent="0.2">
      <c r="B55" s="48">
        <v>51</v>
      </c>
      <c r="C55" s="49" t="s">
        <v>177</v>
      </c>
      <c r="D55" s="49">
        <v>2021</v>
      </c>
      <c r="E55" s="49">
        <v>2</v>
      </c>
      <c r="F55" s="50" t="s">
        <v>178</v>
      </c>
      <c r="G55" s="107" t="s">
        <v>274</v>
      </c>
      <c r="H55" s="45" t="s">
        <v>232</v>
      </c>
      <c r="I55" s="76" t="s">
        <v>263</v>
      </c>
      <c r="J55" s="41">
        <v>1</v>
      </c>
      <c r="K55" s="51" t="s">
        <v>233</v>
      </c>
      <c r="L55" s="52" t="s">
        <v>234</v>
      </c>
      <c r="M55" s="53" t="s">
        <v>235</v>
      </c>
      <c r="N55" s="49">
        <v>1</v>
      </c>
      <c r="O55" s="49" t="s">
        <v>127</v>
      </c>
      <c r="P55" s="54">
        <v>44725</v>
      </c>
      <c r="Q55" s="54">
        <v>44926</v>
      </c>
      <c r="R55" s="49" t="s">
        <v>25</v>
      </c>
      <c r="S55" s="55">
        <v>0</v>
      </c>
      <c r="T55" s="92">
        <v>1</v>
      </c>
      <c r="U55" s="93" t="s">
        <v>267</v>
      </c>
      <c r="V55" s="94" t="s">
        <v>316</v>
      </c>
    </row>
    <row r="56" spans="2:252" ht="85.5" customHeight="1" x14ac:dyDescent="0.2">
      <c r="B56" s="48">
        <v>52</v>
      </c>
      <c r="C56" s="49" t="s">
        <v>177</v>
      </c>
      <c r="D56" s="49">
        <v>2021</v>
      </c>
      <c r="E56" s="49">
        <v>2</v>
      </c>
      <c r="F56" s="50" t="s">
        <v>178</v>
      </c>
      <c r="G56" s="107"/>
      <c r="H56" s="45" t="s">
        <v>232</v>
      </c>
      <c r="I56" s="78" t="s">
        <v>264</v>
      </c>
      <c r="J56" s="41">
        <v>2</v>
      </c>
      <c r="K56" s="51" t="s">
        <v>236</v>
      </c>
      <c r="L56" s="52" t="s">
        <v>237</v>
      </c>
      <c r="M56" s="53" t="s">
        <v>238</v>
      </c>
      <c r="N56" s="49">
        <v>1</v>
      </c>
      <c r="O56" s="49" t="s">
        <v>127</v>
      </c>
      <c r="P56" s="54">
        <v>44743</v>
      </c>
      <c r="Q56" s="54">
        <v>44957</v>
      </c>
      <c r="R56" s="49" t="s">
        <v>25</v>
      </c>
      <c r="S56" s="55">
        <v>0</v>
      </c>
      <c r="T56" s="92">
        <v>0.42</v>
      </c>
      <c r="U56" s="93" t="s">
        <v>268</v>
      </c>
      <c r="V56" s="94" t="s">
        <v>339</v>
      </c>
    </row>
    <row r="57" spans="2:252" ht="100.5" customHeight="1" x14ac:dyDescent="0.2">
      <c r="B57" s="57">
        <v>53</v>
      </c>
      <c r="C57" s="49" t="s">
        <v>177</v>
      </c>
      <c r="D57" s="49">
        <v>2021</v>
      </c>
      <c r="E57" s="49">
        <v>2</v>
      </c>
      <c r="F57" s="50" t="s">
        <v>178</v>
      </c>
      <c r="G57" s="107" t="s">
        <v>274</v>
      </c>
      <c r="H57" s="115" t="s">
        <v>239</v>
      </c>
      <c r="I57" s="113" t="s">
        <v>265</v>
      </c>
      <c r="J57" s="41">
        <v>1</v>
      </c>
      <c r="K57" s="51" t="s">
        <v>240</v>
      </c>
      <c r="L57" s="52" t="s">
        <v>149</v>
      </c>
      <c r="M57" s="53" t="s">
        <v>150</v>
      </c>
      <c r="N57" s="49">
        <v>6</v>
      </c>
      <c r="O57" s="49" t="s">
        <v>155</v>
      </c>
      <c r="P57" s="54">
        <v>44743</v>
      </c>
      <c r="Q57" s="54">
        <v>44926</v>
      </c>
      <c r="R57" s="49" t="s">
        <v>25</v>
      </c>
      <c r="S57" s="55">
        <v>0</v>
      </c>
      <c r="T57" s="92">
        <v>0.5</v>
      </c>
      <c r="U57" s="93" t="s">
        <v>268</v>
      </c>
      <c r="V57" s="94" t="s">
        <v>334</v>
      </c>
    </row>
    <row r="58" spans="2:252" ht="100.5" customHeight="1" thickBot="1" x14ac:dyDescent="0.25">
      <c r="B58" s="79">
        <v>4</v>
      </c>
      <c r="C58" s="80" t="s">
        <v>177</v>
      </c>
      <c r="D58" s="80">
        <v>2021</v>
      </c>
      <c r="E58" s="80">
        <v>2</v>
      </c>
      <c r="F58" s="81" t="s">
        <v>178</v>
      </c>
      <c r="G58" s="108"/>
      <c r="H58" s="116"/>
      <c r="I58" s="114"/>
      <c r="J58" s="44">
        <v>2</v>
      </c>
      <c r="K58" s="82" t="s">
        <v>248</v>
      </c>
      <c r="L58" s="83" t="s">
        <v>202</v>
      </c>
      <c r="M58" s="83" t="s">
        <v>249</v>
      </c>
      <c r="N58" s="80">
        <v>6</v>
      </c>
      <c r="O58" s="84" t="s">
        <v>250</v>
      </c>
      <c r="P58" s="85">
        <v>44743</v>
      </c>
      <c r="Q58" s="85">
        <v>44926</v>
      </c>
      <c r="R58" s="80" t="s">
        <v>25</v>
      </c>
      <c r="S58" s="86">
        <v>0</v>
      </c>
      <c r="T58" s="104">
        <v>0.3</v>
      </c>
      <c r="U58" s="93" t="s">
        <v>268</v>
      </c>
      <c r="V58" s="105" t="s">
        <v>333</v>
      </c>
    </row>
  </sheetData>
  <autoFilter ref="B4:IR58" xr:uid="{00000000-0009-0000-0000-000000000000}"/>
  <mergeCells count="36">
    <mergeCell ref="H44:H47"/>
    <mergeCell ref="B1:D1"/>
    <mergeCell ref="G3:G4"/>
    <mergeCell ref="H3:H4"/>
    <mergeCell ref="R3:R4"/>
    <mergeCell ref="Q3:Q4"/>
    <mergeCell ref="P3:P4"/>
    <mergeCell ref="O3:O4"/>
    <mergeCell ref="N3:N4"/>
    <mergeCell ref="M3:M4"/>
    <mergeCell ref="L3:L4"/>
    <mergeCell ref="K3:K4"/>
    <mergeCell ref="J3:J4"/>
    <mergeCell ref="I3:I4"/>
    <mergeCell ref="F3:F4"/>
    <mergeCell ref="E3:E4"/>
    <mergeCell ref="T3:V3"/>
    <mergeCell ref="D3:D4"/>
    <mergeCell ref="C3:C4"/>
    <mergeCell ref="B3:B4"/>
    <mergeCell ref="I42:I43"/>
    <mergeCell ref="H42:H43"/>
    <mergeCell ref="I52:I53"/>
    <mergeCell ref="I57:I58"/>
    <mergeCell ref="H48:H49"/>
    <mergeCell ref="H52:H53"/>
    <mergeCell ref="H57:H58"/>
    <mergeCell ref="I48:I49"/>
    <mergeCell ref="G52:G53"/>
    <mergeCell ref="G55:G56"/>
    <mergeCell ref="G57:G58"/>
    <mergeCell ref="G29:G31"/>
    <mergeCell ref="G32:G34"/>
    <mergeCell ref="G42:G43"/>
    <mergeCell ref="G44:G47"/>
    <mergeCell ref="G48:G49"/>
  </mergeCells>
  <dataValidations count="5">
    <dataValidation type="textLength" allowBlank="1" showInputMessage="1" showErrorMessage="1" errorTitle="Entrada no válida" error="Escriba un texto  Maximo 20 Caracteres" promptTitle="Cualquier contenido Maximo 20 Caracteres" sqref="H48 H39:H42 H50:H52 H44 H54:H57" xr:uid="{00000000-0002-0000-0000-000000000000}">
      <formula1>0</formula1>
      <formula2>20</formula2>
    </dataValidation>
    <dataValidation type="whole" allowBlank="1" showInputMessage="1" showErrorMessage="1" errorTitle="Entrada no válida" error="Por favor escriba un número entero" promptTitle="Escriba un número entero en esta casilla" sqref="J39 J54:J58 J52 J41:J48 J50" xr:uid="{00000000-0002-0000-0000-000001000000}">
      <formula1>-999</formula1>
      <formula2>999</formula2>
    </dataValidation>
    <dataValidation type="textLength" allowBlank="1" showInputMessage="1" showErrorMessage="1" errorTitle="Entrada no válida" error="Escriba un texto  Maximo 500 Caracteres" promptTitle="Cualquier contenido Maximo 500 Caracteres" sqref="I39 I54:I55 I52 I57 I48 I41:I42 K58 I44:I46" xr:uid="{00000000-0002-0000-0000-000002000000}">
      <formula1>0</formula1>
      <formula2>500</formula2>
    </dataValidation>
    <dataValidation type="date" allowBlank="1" showInputMessage="1" errorTitle="Entrada no válida" error="Por favor escriba una fecha válida (AAAA/MM/DD)" promptTitle="Ingrese una fecha (AAAA/MM/DD)" sqref="P39:Q52 P53 P54:Q58" xr:uid="{00000000-0002-0000-0000-000003000000}">
      <formula1>1900/1/1</formula1>
      <formula2>3000/1/1</formula2>
    </dataValidation>
    <dataValidation type="textLength" allowBlank="1" showInputMessage="1" showErrorMessage="1" errorTitle="Entrada no válida" error="Escriba un texto  Maximo 100 Caracteres" promptTitle="Cualquier contenido Maximo 100 Caracteres" sqref="O58 O52:O53" xr:uid="{00000000-0002-0000-0000-000004000000}">
      <formula1>0</formula1>
      <formula2>100</formula2>
    </dataValidation>
  </dataValida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workbookViewId="0">
      <selection activeCell="A14" sqref="A14:K18"/>
    </sheetView>
  </sheetViews>
  <sheetFormatPr baseColWidth="10" defaultRowHeight="18" x14ac:dyDescent="0.25"/>
  <cols>
    <col min="1" max="1" width="25.42578125" style="4" customWidth="1"/>
    <col min="2" max="3" width="11.140625" style="4" customWidth="1"/>
    <col min="4" max="4" width="14" style="4" customWidth="1"/>
    <col min="5" max="5" width="13" style="4" customWidth="1"/>
    <col min="6" max="6" width="16" style="4" customWidth="1"/>
    <col min="7" max="7" width="12.140625" style="4" customWidth="1"/>
    <col min="8" max="8" width="16.85546875" style="4" customWidth="1"/>
    <col min="9" max="9" width="21.42578125" style="4" customWidth="1"/>
    <col min="10" max="10" width="22.42578125" style="4" customWidth="1"/>
    <col min="11" max="11" width="65.42578125" style="4" customWidth="1"/>
    <col min="12" max="16384" width="11.42578125" style="4"/>
  </cols>
  <sheetData>
    <row r="1" spans="1:11" ht="18.75" thickBot="1" x14ac:dyDescent="0.3"/>
    <row r="2" spans="1:11" ht="18.75" thickBot="1" x14ac:dyDescent="0.3">
      <c r="A2" s="130" t="s">
        <v>296</v>
      </c>
      <c r="B2" s="131"/>
      <c r="C2" s="131"/>
      <c r="D2" s="131"/>
      <c r="E2" s="131"/>
      <c r="F2" s="131"/>
      <c r="G2" s="131"/>
      <c r="H2" s="131"/>
      <c r="I2" s="131"/>
      <c r="J2" s="131"/>
      <c r="K2" s="131"/>
    </row>
    <row r="3" spans="1:11" x14ac:dyDescent="0.25">
      <c r="A3" s="140"/>
      <c r="B3" s="140"/>
      <c r="C3" s="2"/>
      <c r="D3" s="2"/>
      <c r="E3" s="2"/>
      <c r="F3" s="2"/>
      <c r="G3" s="2"/>
    </row>
    <row r="4" spans="1:11" ht="18.75" thickBot="1" x14ac:dyDescent="0.3">
      <c r="A4" s="13"/>
      <c r="B4" s="13"/>
      <c r="C4" s="13"/>
      <c r="D4" s="13"/>
      <c r="E4" s="13"/>
      <c r="F4" s="13"/>
      <c r="G4" s="13"/>
    </row>
    <row r="5" spans="1:11" ht="18.75" thickBot="1" x14ac:dyDescent="0.3">
      <c r="A5" s="136" t="s">
        <v>247</v>
      </c>
      <c r="B5" s="138" t="s">
        <v>242</v>
      </c>
      <c r="C5" s="134" t="s">
        <v>288</v>
      </c>
      <c r="D5" s="135"/>
      <c r="E5" s="135"/>
      <c r="F5" s="142"/>
      <c r="G5" s="138" t="s">
        <v>287</v>
      </c>
      <c r="H5" s="134" t="s">
        <v>283</v>
      </c>
      <c r="I5" s="135"/>
      <c r="J5" s="135"/>
      <c r="K5" s="136" t="s">
        <v>294</v>
      </c>
    </row>
    <row r="6" spans="1:11" ht="48" customHeight="1" thickBot="1" x14ac:dyDescent="0.3">
      <c r="A6" s="137"/>
      <c r="B6" s="139"/>
      <c r="C6" s="16" t="s">
        <v>289</v>
      </c>
      <c r="D6" s="16" t="s">
        <v>291</v>
      </c>
      <c r="E6" s="18" t="s">
        <v>290</v>
      </c>
      <c r="F6" s="19" t="s">
        <v>292</v>
      </c>
      <c r="G6" s="139"/>
      <c r="H6" s="16" t="s">
        <v>284</v>
      </c>
      <c r="I6" s="17" t="s">
        <v>286</v>
      </c>
      <c r="J6" s="20" t="s">
        <v>285</v>
      </c>
      <c r="K6" s="137"/>
    </row>
    <row r="7" spans="1:11" s="11" customFormat="1" ht="83.25" customHeight="1" x14ac:dyDescent="0.25">
      <c r="A7" s="26" t="s">
        <v>280</v>
      </c>
      <c r="B7" s="9">
        <v>28</v>
      </c>
      <c r="C7" s="10">
        <v>25</v>
      </c>
      <c r="D7" s="10">
        <v>0</v>
      </c>
      <c r="E7" s="3">
        <v>0</v>
      </c>
      <c r="F7" s="3">
        <v>3</v>
      </c>
      <c r="G7" s="6">
        <v>24</v>
      </c>
      <c r="H7" s="10">
        <v>12</v>
      </c>
      <c r="I7" s="10">
        <v>10</v>
      </c>
      <c r="J7" s="21">
        <v>2</v>
      </c>
      <c r="K7" s="24"/>
    </row>
    <row r="8" spans="1:11" s="11" customFormat="1" ht="30.75" customHeight="1" x14ac:dyDescent="0.25">
      <c r="A8" s="15" t="s">
        <v>281</v>
      </c>
      <c r="B8" s="10">
        <v>6</v>
      </c>
      <c r="C8" s="10">
        <v>0</v>
      </c>
      <c r="D8" s="10">
        <v>6</v>
      </c>
      <c r="E8" s="3">
        <v>0</v>
      </c>
      <c r="F8" s="7">
        <v>0</v>
      </c>
      <c r="G8" s="3">
        <v>6</v>
      </c>
      <c r="H8" s="10">
        <v>4</v>
      </c>
      <c r="I8" s="10">
        <v>1</v>
      </c>
      <c r="J8" s="10">
        <v>1</v>
      </c>
      <c r="K8" s="25"/>
    </row>
    <row r="9" spans="1:11" s="11" customFormat="1" ht="30" customHeight="1" thickBot="1" x14ac:dyDescent="0.3">
      <c r="A9" s="14" t="s">
        <v>282</v>
      </c>
      <c r="B9" s="12">
        <v>20</v>
      </c>
      <c r="C9" s="10">
        <v>0</v>
      </c>
      <c r="D9" s="10">
        <v>2</v>
      </c>
      <c r="E9" s="7">
        <v>18</v>
      </c>
      <c r="F9" s="3">
        <v>0</v>
      </c>
      <c r="G9" s="7">
        <v>12</v>
      </c>
      <c r="H9" s="10">
        <v>7</v>
      </c>
      <c r="I9" s="10">
        <v>5</v>
      </c>
      <c r="J9" s="22">
        <v>0</v>
      </c>
      <c r="K9" s="25"/>
    </row>
    <row r="10" spans="1:11" ht="18.75" thickBot="1" x14ac:dyDescent="0.3">
      <c r="A10" s="8" t="s">
        <v>243</v>
      </c>
      <c r="B10" s="5">
        <f t="shared" ref="B10:J10" si="0">SUM(B7:B9)</f>
        <v>54</v>
      </c>
      <c r="C10" s="5">
        <f t="shared" ref="C10" si="1">SUM(C7:C9)</f>
        <v>25</v>
      </c>
      <c r="D10" s="5">
        <f t="shared" ref="D10" si="2">SUM(D7:D9)</f>
        <v>8</v>
      </c>
      <c r="E10" s="5">
        <f t="shared" ref="E10" si="3">SUM(E7:E9)</f>
        <v>18</v>
      </c>
      <c r="F10" s="5">
        <f t="shared" ref="F10" si="4">SUM(F7:F9)</f>
        <v>3</v>
      </c>
      <c r="G10" s="5">
        <f>SUM(G7:G9)</f>
        <v>42</v>
      </c>
      <c r="H10" s="5">
        <f t="shared" si="0"/>
        <v>23</v>
      </c>
      <c r="I10" s="5">
        <f t="shared" si="0"/>
        <v>16</v>
      </c>
      <c r="J10" s="23">
        <f t="shared" si="0"/>
        <v>3</v>
      </c>
      <c r="K10" s="5"/>
    </row>
    <row r="11" spans="1:11" x14ac:dyDescent="0.25">
      <c r="A11" s="141"/>
      <c r="B11" s="141"/>
      <c r="C11" s="2"/>
      <c r="D11" s="2"/>
      <c r="E11" s="2"/>
      <c r="F11" s="2"/>
      <c r="G11" s="2"/>
    </row>
    <row r="12" spans="1:11" ht="18.75" thickBot="1" x14ac:dyDescent="0.3">
      <c r="A12" s="2"/>
      <c r="B12" s="2"/>
      <c r="C12" s="2"/>
      <c r="D12" s="2"/>
      <c r="E12" s="2"/>
      <c r="F12" s="2"/>
      <c r="G12" s="2"/>
    </row>
    <row r="13" spans="1:11" x14ac:dyDescent="0.25">
      <c r="A13" s="132" t="s">
        <v>241</v>
      </c>
      <c r="B13" s="133"/>
      <c r="C13" s="133"/>
      <c r="D13" s="133"/>
      <c r="E13" s="133"/>
      <c r="F13" s="133"/>
      <c r="G13" s="133"/>
      <c r="H13" s="133"/>
      <c r="I13" s="133"/>
      <c r="J13" s="133"/>
      <c r="K13" s="133"/>
    </row>
    <row r="14" spans="1:11" ht="18" customHeight="1" x14ac:dyDescent="0.25">
      <c r="A14" s="129" t="s">
        <v>295</v>
      </c>
      <c r="B14" s="129"/>
      <c r="C14" s="129"/>
      <c r="D14" s="129"/>
      <c r="E14" s="129"/>
      <c r="F14" s="129"/>
      <c r="G14" s="129"/>
      <c r="H14" s="129"/>
      <c r="I14" s="129"/>
      <c r="J14" s="129"/>
      <c r="K14" s="129"/>
    </row>
    <row r="15" spans="1:11" x14ac:dyDescent="0.25">
      <c r="A15" s="129"/>
      <c r="B15" s="129"/>
      <c r="C15" s="129"/>
      <c r="D15" s="129"/>
      <c r="E15" s="129"/>
      <c r="F15" s="129"/>
      <c r="G15" s="129"/>
      <c r="H15" s="129"/>
      <c r="I15" s="129"/>
      <c r="J15" s="129"/>
      <c r="K15" s="129"/>
    </row>
    <row r="16" spans="1:11" x14ac:dyDescent="0.25">
      <c r="A16" s="129"/>
      <c r="B16" s="129"/>
      <c r="C16" s="129"/>
      <c r="D16" s="129"/>
      <c r="E16" s="129"/>
      <c r="F16" s="129"/>
      <c r="G16" s="129"/>
      <c r="H16" s="129"/>
      <c r="I16" s="129"/>
      <c r="J16" s="129"/>
      <c r="K16" s="129"/>
    </row>
    <row r="17" spans="1:11" ht="12" customHeight="1" x14ac:dyDescent="0.25">
      <c r="A17" s="129"/>
      <c r="B17" s="129"/>
      <c r="C17" s="129"/>
      <c r="D17" s="129"/>
      <c r="E17" s="129"/>
      <c r="F17" s="129"/>
      <c r="G17" s="129"/>
      <c r="H17" s="129"/>
      <c r="I17" s="129"/>
      <c r="J17" s="129"/>
      <c r="K17" s="129"/>
    </row>
    <row r="18" spans="1:11" ht="12" customHeight="1" x14ac:dyDescent="0.25">
      <c r="A18" s="129"/>
      <c r="B18" s="129"/>
      <c r="C18" s="129"/>
      <c r="D18" s="129"/>
      <c r="E18" s="129"/>
      <c r="F18" s="129"/>
      <c r="G18" s="129"/>
      <c r="H18" s="129"/>
      <c r="I18" s="129"/>
      <c r="J18" s="129"/>
      <c r="K18" s="129"/>
    </row>
    <row r="19" spans="1:11" x14ac:dyDescent="0.25">
      <c r="A19" s="1"/>
      <c r="B19" s="1"/>
      <c r="C19" s="1"/>
      <c r="D19" s="1"/>
      <c r="E19" s="1"/>
      <c r="F19" s="1"/>
      <c r="G19" s="1"/>
    </row>
    <row r="20" spans="1:11" x14ac:dyDescent="0.25">
      <c r="A20" s="1"/>
      <c r="B20" s="1"/>
      <c r="C20" s="1"/>
      <c r="D20" s="1"/>
      <c r="E20" s="1"/>
      <c r="F20" s="1"/>
      <c r="G20" s="1"/>
    </row>
  </sheetData>
  <mergeCells count="11">
    <mergeCell ref="A14:K18"/>
    <mergeCell ref="A2:K2"/>
    <mergeCell ref="A13:K13"/>
    <mergeCell ref="H5:J5"/>
    <mergeCell ref="A5:A6"/>
    <mergeCell ref="G5:G6"/>
    <mergeCell ref="B5:B6"/>
    <mergeCell ref="A3:B3"/>
    <mergeCell ref="A11:B11"/>
    <mergeCell ref="C5:F5"/>
    <mergeCell ref="K5:K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3er_TRIMESTRE</vt:lpstr>
      <vt:lpstr>Resumen- corte sept 30-2022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Deyanira Diaz Alvarado</dc:creator>
  <cp:lastModifiedBy>Ip Location</cp:lastModifiedBy>
  <dcterms:created xsi:type="dcterms:W3CDTF">2022-06-17T22:13:32Z</dcterms:created>
  <dcterms:modified xsi:type="dcterms:W3CDTF">2022-12-02T14:38:19Z</dcterms:modified>
</cp:coreProperties>
</file>