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Raul Caicedo\OneDrive\Escritorio\DOCUMENTOS\EMPRESAS\2025\IDRD\MONITOREO TERCER TRIMESTRE 2025\RECREACION Y DEPORTES\"/>
    </mc:Choice>
  </mc:AlternateContent>
  <xr:revisionPtr revIDLastSave="0" documentId="13_ncr:1_{64C10DCE-FF97-478A-95C9-1E29CEF9BBC6}" xr6:coauthVersionLast="47" xr6:coauthVersionMax="47" xr10:uidLastSave="{00000000-0000-0000-0000-000000000000}"/>
  <bookViews>
    <workbookView xWindow="-118" yWindow="-118" windowWidth="25370" windowHeight="13667" xr2:uid="{00000000-000D-0000-FFFF-FFFF00000000}"/>
  </bookViews>
  <sheets>
    <sheet name="DEPORTE-RECREACION" sheetId="1" r:id="rId1"/>
    <sheet name="Criterios impacto 3" sheetId="5" r:id="rId2"/>
    <sheet name="Criterios impacto 2" sheetId="4" r:id="rId3"/>
    <sheet name="Criterios impacto 1" sheetId="3" r:id="rId4"/>
    <sheet name="Parámetros" sheetId="2" r:id="rId5"/>
  </sheets>
  <externalReferences>
    <externalReference r:id="rId6"/>
  </externalReferences>
  <definedNames>
    <definedName name="A_Obj1" localSheetId="3">OFFSET(#REF!,0,0,COUNTA(#REF!)-1,1)</definedName>
    <definedName name="A_Obj1" localSheetId="2">OFFSET(#REF!,0,0,COUNTA(#REF!)-1,1)</definedName>
    <definedName name="A_Obj1" localSheetId="1">OFFSET(#REF!,0,0,COUNTA(#REF!)-1,1)</definedName>
    <definedName name="A_Obj1">#REF!</definedName>
    <definedName name="A_Obj2" localSheetId="3">OFFSET(#REF!,0,0,COUNTA(#REF!)-1,1)</definedName>
    <definedName name="A_Obj2" localSheetId="2">OFFSET(#REF!,0,0,COUNTA(#REF!)-1,1)</definedName>
    <definedName name="A_Obj2" localSheetId="1">OFFSET(#REF!,0,0,COUNTA(#REF!)-1,1)</definedName>
    <definedName name="A_Obj2">#REF!</definedName>
    <definedName name="A_Obj3" localSheetId="3">OFFSET(#REF!,0,0,COUNTA(#REF!)-1,1)</definedName>
    <definedName name="A_Obj3" localSheetId="2">OFFSET(#REF!,0,0,COUNTA(#REF!)-1,1)</definedName>
    <definedName name="A_Obj3" localSheetId="1">OFFSET(#REF!,0,0,COUNTA(#REF!)-1,1)</definedName>
    <definedName name="A_Obj3">#REF!</definedName>
    <definedName name="A_Obj4" localSheetId="3">OFFSET(#REF!,0,0,COUNTA(#REF!)-1,1)</definedName>
    <definedName name="A_Obj4" localSheetId="2">OFFSET(#REF!,0,0,COUNTA(#REF!)-1,1)</definedName>
    <definedName name="A_Obj4" localSheetId="1">OFFSET(#REF!,0,0,COUNTA(#REF!)-1,1)</definedName>
    <definedName name="A_Obj4">#REF!</definedName>
    <definedName name="Acc_1" localSheetId="3">#REF!</definedName>
    <definedName name="Acc_1" localSheetId="2">#REF!</definedName>
    <definedName name="Acc_1" localSheetId="1">#REF!</definedName>
    <definedName name="Acc_1">#REF!</definedName>
    <definedName name="Acc_2" localSheetId="3">#REF!</definedName>
    <definedName name="Acc_2" localSheetId="2">#REF!</definedName>
    <definedName name="Acc_2" localSheetId="1">#REF!</definedName>
    <definedName name="Acc_2">#REF!</definedName>
    <definedName name="Acc_3" localSheetId="3">#REF!</definedName>
    <definedName name="Acc_3" localSheetId="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3">OFFSET(#REF!,0,0,COUNTA(#REF!)-1,1)</definedName>
    <definedName name="jom" localSheetId="2">OFFSET(#REF!,0,0,COUNTA(#REF!)-1,1)</definedName>
    <definedName name="jom" localSheetId="1">OFFSET(#REF!,0,0,COUNTA(#REF!)-1,1)</definedName>
    <definedName name="jom">#REF!</definedName>
    <definedName name="LISTA_CENTROS_REGIONALES" localSheetId="3">#REF!</definedName>
    <definedName name="LISTA_CENTROS_REGIONALES" localSheetId="2">#REF!</definedName>
    <definedName name="LISTA_CENTROS_REGIONALES" localSheetId="1">#REF!</definedName>
    <definedName name="LISTA_CENTROS_REGIONALES">#REF!</definedName>
    <definedName name="LISTA_REGIONALES" localSheetId="3">#REF!</definedName>
    <definedName name="LISTA_REGIONALES" localSheetId="2">#REF!</definedName>
    <definedName name="LISTA_REGIONALES" localSheetId="1">#REF!</definedName>
    <definedName name="LISTA_REGIONALES">#REF!</definedName>
    <definedName name="LISTADESPLEGAR_CENTRO" localSheetId="3">#REF!</definedName>
    <definedName name="LISTADESPLEGAR_CENTRO" localSheetId="2">#REF!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3">OFFSET(#REF!,0,0,COUNTA(#REF!)-1,1)</definedName>
    <definedName name="Objetivos" localSheetId="2">OFFSET(#REF!,0,0,COUNTA(#REF!)-1,1)</definedName>
    <definedName name="Objetivos" localSheetId="1">OFFSET(#REF!,0,0,COUNTA(#REF!)-1,1)</definedName>
    <definedName name="Objetivos">#REF!</definedName>
    <definedName name="PUTUMAYOL" localSheetId="3">#REF!</definedName>
    <definedName name="PUTUMAYOL" localSheetId="2">#REF!</definedName>
    <definedName name="PUTUMAYOL" localSheetId="1">#REF!</definedName>
    <definedName name="PUTUMAYOL">#REF!</definedName>
    <definedName name="QUINDIOL" localSheetId="3">#REF!</definedName>
    <definedName name="QUINDIOL" localSheetId="2">#REF!</definedName>
    <definedName name="QUINDIOL" localSheetId="1">#REF!</definedName>
    <definedName name="QUINDIOL">#REF!</definedName>
    <definedName name="REGIONAL" localSheetId="3">#REF!</definedName>
    <definedName name="REGIONAL" localSheetId="2">#REF!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3">#REF!</definedName>
    <definedName name="SUCREL" localSheetId="2">#REF!</definedName>
    <definedName name="SUCREL" localSheetId="1">#REF!</definedName>
    <definedName name="SUCREL">#REF!</definedName>
    <definedName name="TOLIMAL" localSheetId="3">#REF!</definedName>
    <definedName name="TOLIMAL" localSheetId="2">#REF!</definedName>
    <definedName name="TOLIMAL" localSheetId="1">#REF!</definedName>
    <definedName name="TOLIMAL">#REF!</definedName>
    <definedName name="VALLE" localSheetId="3">#REF!</definedName>
    <definedName name="VALLE" localSheetId="2">#REF!</definedName>
    <definedName name="VALLE" localSheetId="1">#REF!</definedName>
    <definedName name="VALLE">#REF!</definedName>
    <definedName name="VALLEL">#REF!</definedName>
    <definedName name="VAUPESL">#REF!</definedName>
    <definedName name="VICHAD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9" roundtripDataSignature="AMtx7miGXdatCHJ3Iwhn76rw+sDXzZseog=="/>
    </ext>
  </extLst>
</workbook>
</file>

<file path=xl/calcChain.xml><?xml version="1.0" encoding="utf-8"?>
<calcChain xmlns="http://schemas.openxmlformats.org/spreadsheetml/2006/main">
  <c r="AP6" i="1" l="1"/>
  <c r="K6" i="1" l="1"/>
  <c r="J6" i="1" s="1"/>
  <c r="K5" i="1"/>
  <c r="J5" i="1" s="1"/>
  <c r="AP5" i="1" l="1"/>
  <c r="AD5" i="1"/>
  <c r="L5" i="1"/>
  <c r="AG5" i="1" l="1"/>
  <c r="AL5" i="1" l="1"/>
</calcChain>
</file>

<file path=xl/sharedStrings.xml><?xml version="1.0" encoding="utf-8"?>
<sst xmlns="http://schemas.openxmlformats.org/spreadsheetml/2006/main" count="367" uniqueCount="219">
  <si>
    <t>SOLIDEZ INDIVIDUAL</t>
  </si>
  <si>
    <t>FuerteFuerte</t>
  </si>
  <si>
    <t xml:space="preserve">PROCESO </t>
  </si>
  <si>
    <t>Fuerte</t>
  </si>
  <si>
    <t>FuerteModerado</t>
  </si>
  <si>
    <t>Moderado</t>
  </si>
  <si>
    <t>FuerteDébil</t>
  </si>
  <si>
    <t>Débil</t>
  </si>
  <si>
    <t>ModeradoFuerte</t>
  </si>
  <si>
    <t>INTERNO</t>
  </si>
  <si>
    <t>EXTERNO</t>
  </si>
  <si>
    <t>TIPO</t>
  </si>
  <si>
    <t>ORIGEN</t>
  </si>
  <si>
    <t>PROBABILIDAD
5:  Casi seguro
4: Probable
3: Posible 
2: Improbable 
1: Raro</t>
  </si>
  <si>
    <t>IMPACTO
5: Catastrófico
4: Mayor
3: Moderado
2: Menor
1: Insignificante</t>
  </si>
  <si>
    <t>NIVEL DE RIESGO INHERENTE</t>
  </si>
  <si>
    <t>TIPO DE CONTROL</t>
  </si>
  <si>
    <t>RESPONSABLE PRIMERA LÍNEA DE DEFENSA
(Desarrollo e implementación de procesos de control y gestión de riesgos a través de su identificación, análisis, valoración, monitoreo y acciones de mejora)</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</si>
  <si>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</si>
  <si>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</si>
  <si>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</si>
  <si>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ModeradoModerado</t>
  </si>
  <si>
    <t>ModeradoDébil</t>
  </si>
  <si>
    <t>ASIGNACIÓN DEL RESPONSABLE
Asignado: 15
No asignado: 0</t>
  </si>
  <si>
    <t>DébilFuerte</t>
  </si>
  <si>
    <t>SEGREGACIÓN Y AUTORIDAD DEL RESPONSABLE:
Adecuado: 15
Inadecuado: 0</t>
  </si>
  <si>
    <t>DébilModerado</t>
  </si>
  <si>
    <t>PERIODICIDAD
Oportuna: 15
Inoportuna: 0</t>
  </si>
  <si>
    <t>DébilDébil</t>
  </si>
  <si>
    <t>PROPÓSITO
Prevenir: 15
Detectar: 10
No es un control: 0</t>
  </si>
  <si>
    <t>NÚMERO DE COLUMNAS QUE SE DESPLAZA EN EL EJE DE PROBABILIDAD</t>
  </si>
  <si>
    <t>CÓMO SE REALIZA LA ACTIVIDAD DE CONTROL
Confiable: 15
No confiable: 0</t>
  </si>
  <si>
    <t>FuerteDirectamenteDirectamente</t>
  </si>
  <si>
    <t>QUÉ PASA CON LAS OBSERVACIONES O DESVIACIONES
Se investigan y resuelven oportunamente: 15
No se investigan o resuelven oportunamente: 0</t>
  </si>
  <si>
    <t>EVIDENCIA DE LA EJECUCIÓN DEL CONTROL
Completa: 10
Incompleta: 5
No existe: 0</t>
  </si>
  <si>
    <t>FuerteDirectamenteIndirectamente</t>
  </si>
  <si>
    <t xml:space="preserve">RESULTADO DE LA EVALUACIÓN DEL DISEÑO DEL CONTROL
</t>
  </si>
  <si>
    <t>FuerteDirectamenteNo Disminuye</t>
  </si>
  <si>
    <t>RESULTADO DE LA EVALUACION DEL DISEÑO DEL CONTROL
Fuerte: 96 y 100
Moderado: 86 y 95
Débil: 0 y 85
(D)</t>
  </si>
  <si>
    <t>FuerteNo disminuyeDirectamente</t>
  </si>
  <si>
    <t>ModeradoDirectamenteDirectamente</t>
  </si>
  <si>
    <t>SOLIDEZ INDIVIDUAL DE CADA CONTROL
(D+E)</t>
  </si>
  <si>
    <t>SOLIDEZ INDIVIDUAL DE CADA CONTROL
Fuerte: 100
Moderado: 50
Débil: 0
(D + E)</t>
  </si>
  <si>
    <t>ModeradoDirectamenteIndirectamente</t>
  </si>
  <si>
    <t>SOLIDEZ DEL CONJUNTO DE CONTROLES
Fuerte: Promedio 100 
Moderado: Promedio entre 50 y 99
Débil: Promedio menor a 50
Si hay más de un control, se debe actualizar la fórmula del promedio y combinar las celdas</t>
  </si>
  <si>
    <t>ModeradoDirectamenteNo disminuye</t>
  </si>
  <si>
    <t>CONTROLES AYUDAN A DISMINUIR LA PROBABILIDAD
Directamente o Indirectamente</t>
  </si>
  <si>
    <t>ModeradoNo DisminuyeDirectamente</t>
  </si>
  <si>
    <t>CONTROLES AYUDAN A DISMINUIR IMPACTO
Directamente o Indirectamente</t>
  </si>
  <si>
    <t>DébilDirectamenteDirectamente</t>
  </si>
  <si>
    <t>DébilDirectamenteIndirectamente</t>
  </si>
  <si>
    <t>NÚMERO DE COLUMNAS QUE SE DESPLAZA EN EL EJE DE IMPACTO</t>
  </si>
  <si>
    <t>PROBABILIDAD
5: Casi seguro
4: Probable
3: Posible 
2: Improbable 
1: Raro</t>
  </si>
  <si>
    <t>DébilDirectamenteNo disminuye</t>
  </si>
  <si>
    <t>DébilNo DisminuyeDirectamente</t>
  </si>
  <si>
    <t>NIVEL DE RIESGO RESIDUAL</t>
  </si>
  <si>
    <t>RESPUESTAS AL RIESGO</t>
  </si>
  <si>
    <t>RESPONSABLE</t>
  </si>
  <si>
    <t>FECHA</t>
  </si>
  <si>
    <t>INDICADOR</t>
  </si>
  <si>
    <t>RECURSOS 
Económico, Humano y/o Logístico</t>
  </si>
  <si>
    <t>Casi Seguro (5)</t>
  </si>
  <si>
    <t>Probable (4)</t>
  </si>
  <si>
    <t>Posible (3)</t>
  </si>
  <si>
    <t>Improbable (2)</t>
  </si>
  <si>
    <t>Raro (1)</t>
  </si>
  <si>
    <t>Catastrófico (5)</t>
  </si>
  <si>
    <t>Mayor (4)</t>
  </si>
  <si>
    <t>Moderado (3)</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</si>
  <si>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</si>
  <si>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</si>
  <si>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</si>
  <si>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</si>
  <si>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</si>
  <si>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</si>
  <si>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</si>
  <si>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</si>
  <si>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</si>
  <si>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</si>
  <si>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</si>
  <si>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</si>
  <si>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</si>
  <si>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</si>
  <si>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</si>
  <si>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</si>
  <si>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</si>
  <si>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</si>
  <si>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</si>
  <si>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</si>
  <si>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</si>
  <si>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</si>
  <si>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</si>
  <si>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</si>
  <si>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</si>
  <si>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</si>
  <si>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</si>
  <si>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</si>
  <si>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</si>
  <si>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</si>
  <si>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</si>
  <si>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</si>
  <si>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</si>
  <si>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</si>
  <si>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</si>
  <si>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</si>
  <si>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</si>
  <si>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</si>
  <si>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</si>
  <si>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</si>
  <si>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</si>
  <si>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</si>
  <si>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</si>
  <si>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</si>
  <si>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</si>
  <si>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</si>
  <si>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</si>
  <si>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Desempeño de los procesos: Capacidad humana, técnica y financiera de los procesos para lograr el cumplimiento de sus objetivos</t>
  </si>
  <si>
    <t>N/A</t>
  </si>
  <si>
    <t>Corrupción</t>
  </si>
  <si>
    <t>CONTROLES AYUDAN A DISMINUIR EL IMPACTO</t>
  </si>
  <si>
    <t>Directamente</t>
  </si>
  <si>
    <t>No Disminuye</t>
  </si>
  <si>
    <t>Indirectamente</t>
  </si>
  <si>
    <t>Preventivo</t>
  </si>
  <si>
    <t>Análisis de contexto de índole táctico</t>
  </si>
  <si>
    <t>Reducir</t>
  </si>
  <si>
    <t>Procesos disciplinarios.
Detrimento patrimonial.</t>
  </si>
  <si>
    <t xml:space="preserve">Preventivo </t>
  </si>
  <si>
    <t>Quejas de los usuarios
Imagen negativa de la entidad</t>
  </si>
  <si>
    <t xml:space="preserve">Improbable (2) </t>
  </si>
  <si>
    <t xml:space="preserve">Moderado </t>
  </si>
  <si>
    <t xml:space="preserve">Directamente </t>
  </si>
  <si>
    <t xml:space="preserve">Indirectamente </t>
  </si>
  <si>
    <t xml:space="preserve">No. De quejas recibidas por cobros del tramite 
Meta: 0
Frecuencia : mensual </t>
  </si>
  <si>
    <t xml:space="preserve">Moderado (6) </t>
  </si>
  <si>
    <t>Recurso humano: Funcionarios y personal contratista  de  la Subdirección Técnica de Recreación y Deportes Financiados por los proyectos de inversión de la STRyD</t>
  </si>
  <si>
    <t xml:space="preserve">Profesional especializado programa persona mayor </t>
  </si>
  <si>
    <t>IMPACTO
Ver pestaña "Criterios de impacto"
5: Catastrófico
4: Mayor
3: Moderado</t>
  </si>
  <si>
    <t>Observación de criterio</t>
  </si>
  <si>
    <t>Criterios para calificar el impacto en riesgos de corrupción</t>
  </si>
  <si>
    <t>1. ¿Afecta al grupo de funcionarios del proceso?</t>
  </si>
  <si>
    <t>SI</t>
  </si>
  <si>
    <t xml:space="preserve">2. ¿Afecta el cumplimiento de metas y objetivos de la dependencia? </t>
  </si>
  <si>
    <t>NO</t>
  </si>
  <si>
    <t>3. ¿ Afecta el cumplimiento de la misión de la Entidad?</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</si>
  <si>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</si>
  <si>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</si>
  <si>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</si>
  <si>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</si>
  <si>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</si>
  <si>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</si>
  <si>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</si>
  <si>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</si>
  <si>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</si>
  <si>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</si>
  <si>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</si>
  <si>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</si>
  <si>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</si>
  <si>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</si>
  <si>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</si>
  <si>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</si>
  <si>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Subdirectora técnica de recreación y deporte
Responsable de Área</t>
  </si>
  <si>
    <t>EVALUACIÓN DE LA EJECUCIÓN DEL CONTROL
Fuerte: Se ejecuta de manera consistente
Moderado: Se ejecuta algunas veces 
Débil: No se ejecuta
€</t>
  </si>
  <si>
    <t>Diferencia en la información de la programación de jornadas frente a la reportada por la central de comunicaciones.</t>
  </si>
  <si>
    <t xml:space="preserve">Mensual
</t>
  </si>
  <si>
    <t>Verificar que las jornadas reportadas coincidan con la prestación del servicio.</t>
  </si>
  <si>
    <t>Ajustar el reporte para la planilla de pago de acuerdo con las jornadas cumplidas.</t>
  </si>
  <si>
    <t>Profesional  administrativo programa Ciclovía para el caso de los guardianes y profesional operativo en el caso de los jefes de ruta.</t>
  </si>
  <si>
    <t>Informar al área de tesorería la inconsistencia identificada; a fin de que el supervisor solicite la devolución de los recursos indicando el mecanismo dado por el área.</t>
  </si>
  <si>
    <t xml:space="preserve"> Falta de información de la gratuidad del trámite para claridad del ciudadano.</t>
  </si>
  <si>
    <t>Profesional especializado del programa adulto mayor.</t>
  </si>
  <si>
    <t>Establecer y verificar el número de descargas, a fin de monitorear el uso del micrositio.</t>
  </si>
  <si>
    <t>FOMENTO A LA ACTIVIDAD FISICA,  EL DEPORTE Y LA RECREACIÓN</t>
  </si>
  <si>
    <t>Acciones asociadas al control</t>
  </si>
  <si>
    <t xml:space="preserve">DEBIDO A 
(Causa(s))
</t>
  </si>
  <si>
    <t xml:space="preserve">PUEDE SUCEDER QUE
(Riesgo)
</t>
  </si>
  <si>
    <t xml:space="preserve">QUE PODRÍA OCASIONAR (Consecuencia(s))
</t>
  </si>
  <si>
    <t>PROPÓSITO DEL CONTROL
 (Validar, verificar, conciliar, comparar, revisar, cotejar…)
El control ayuda a mitigar las causas de los riesgos o detectar su materialización</t>
  </si>
  <si>
    <t>CÓMO SE REALIZA LA ACTIVIDAD DE CONTROL
(EL control debe indicar el cómo se realiza, de tal forma que se pueda
evaluar si la fuente u origen de la información que sirve para ejecutar el
control, es confiable para la mitigación del riesgo)</t>
  </si>
  <si>
    <t>CÓMO SE ACTÚA EN CASO DE OBSERVACIONES O DESVIACIONES 
(Qué se hace cuando se detectan observaciones o desviaciones como resultado de la ejecución de un control?)</t>
  </si>
  <si>
    <t xml:space="preserve">PLAN DE CONTINGENCIA </t>
  </si>
  <si>
    <t>Pagos autorizados sin asistir a jornadas en Ciclovía
Meta: 0
Frecuencia: Mensual</t>
  </si>
  <si>
    <t>Cruce y verificación del informe mensual (control ejecución de contratos) que entregan los guardianes y jefes de ruta con la programación del mes .</t>
  </si>
  <si>
    <t>Control asistencia ciclovía</t>
  </si>
  <si>
    <t xml:space="preserve">Correo electrónico de confirmación
</t>
  </si>
  <si>
    <t xml:space="preserve">CONTROL DE CAMBIOS </t>
  </si>
  <si>
    <t>Fecha: 9 de febrero de 2024</t>
  </si>
  <si>
    <t>Fecha: 26 de julio  de 2023</t>
  </si>
  <si>
    <t>Fecha: 8 de febrero de 2023</t>
  </si>
  <si>
    <t>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</si>
  <si>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Fecha: 9 de marzo de 2022</t>
  </si>
  <si>
    <t>Se verifica la calificación de impacto residual mediante la evaluación de los 19 criterios de impacto</t>
  </si>
  <si>
    <t>Fecha: 19 de julio de 2024</t>
  </si>
  <si>
    <t>Del riesgo 1 se retira el rol de jefes de rutas dado que el riesgo no da a lugar por modalidad de pago que ir por jornada y hora con un frecuencia mensual que independiente de su asistencia o no, el valor el fijo.</t>
  </si>
  <si>
    <t>Profesional  administrativo programa Ciclovía para el caso de los guardianes</t>
  </si>
  <si>
    <t xml:space="preserve">FECHA DE ACTUALIZACIÓN : julio  2024 </t>
  </si>
  <si>
    <t>REVISIÓN DE CONTROLES</t>
  </si>
  <si>
    <t xml:space="preserve">EVDIENCIA </t>
  </si>
  <si>
    <t xml:space="preserve">CONCLUSIONES </t>
  </si>
  <si>
    <t>CONCLUSIONES DE EFICACIA</t>
  </si>
  <si>
    <t xml:space="preserve">Análisis de la información revisada
</t>
  </si>
  <si>
    <t xml:space="preserve">¿Se materializó el riesgo?
</t>
  </si>
  <si>
    <r>
      <t xml:space="preserve">
Se realiza la verificación de los soportes de la programación de la Ciclovía de con asistencias y pago de los mismos para OLIVEROS RODRIGUEZ JOSE ALEJANDRO, correspondientes a julio  y de agosto de GARZON CUCAITA JOHANNA ALEJANDRA encontrándose conformes. 
Se verifica el cumplimiento del indicador de pagos mediante planillas correspondiente al mes de agosto  (N° 0 / 311) *100
De acuerdo con el reporte del indicador</t>
    </r>
    <r>
      <rPr>
        <b/>
        <sz val="12"/>
        <rFont val="Calibri"/>
        <family val="2"/>
      </rPr>
      <t xml:space="preserve"> no</t>
    </r>
    <r>
      <rPr>
        <sz val="12"/>
        <rFont val="Calibri"/>
        <family val="2"/>
      </rPr>
      <t xml:space="preserve"> se autorizaron pagos sin asistir a las jornadas
 ciclovía para julio y agosto de 2025
Se evidencia el cumplimiento del indicador en un 100%, por lo cual no se materializa el riesgo asociado.</t>
    </r>
  </si>
  <si>
    <t xml:space="preserve"> Programación y control de asistencia de Ciclovía, reporte de la central de comunicaciones e indicador de pagos.
Soportes: Matrices en Excel y correo electrónico.</t>
  </si>
  <si>
    <t xml:space="preserve">Correo electrónico con el seguimiento en las diferentes paginas Web.
Capturas de pantalla
</t>
  </si>
  <si>
    <t>No</t>
  </si>
  <si>
    <t>1. Se están implementando los controles
2. El indicador cumple con la meta para los meses muestreados</t>
  </si>
  <si>
    <t xml:space="preserve">Se elimino el riesgo  relacionado con "Apoyar la realización de eventos deportivos que no hagan parte del Sistema Nacional del Deporte" toda vez que durante las vigencias 2021, 2022 y 2023 dicho riesgo no se materializó lo que evidencia la eficacia en los controles establecidos en los procedimientos y lineamientos dados desde esta Subdirección, como:
1. Todos los organismos deportivos deberán presentar y sustentar los planes de acción cada año, dichos planes tienen una estructura donde se identifica en el ítem e.CALENDARIO DE EVENTOS: Deportivos, académicos, sociales, entre otros. Distrital, Nacional e Internacional, ítem f. COMPETENCIAS PREPARATORIAS Y FUNDAMENTALES: Así como las concentraciones previstas para la temporada para cada deporte y modalidad y de ahí se crea el CALENDARIO COMPETENCIAS del Sistema Nacional del Deporte, dando cumplimiento con el procedimiento de "Apoyo Técnico Metodológico del atleta" dado lo anterior este plan pasa por una aprobación donde está inmerso la realización de eventos deportivos.
2. Por otro lado, para la realización de esos eventos el IDRD tiene establecido el procedimiento que es el "APOYO A LA PREPARACIÓN Y/O PARTICIPACIÓN EN COMPETENCIAS O EVENTOS DEPORTIVOS, RECREATIVOS Y DE ACTIVIDAD FÍSICA" donde se tiene definidas actividades y controles para el seguimiento al contrato con un operador y poder otorgar los apoyos que requieren los diferentes organismos deportivos, atletas, delegaciones y personal autorizado, que representen a Bogotá con el fin de poder participar en concentraciones, eventos y/o competencias deportivas, recreativas y de actividad física en el orden local, nacional e internacional, de esta manera se garantiza los recursos aprobados desde la STRD.
3. Todos los eventos distritales y nacionales para efectos de la trazabilidad se registran en el Sistema de Información misional y bajo el procedimiento "APOYO A LA PREPARACIÓN Y/O PARTICIPACIÓN EN COMPETENCIAS O EVENTOS DEPORTIVOS, RECREATIVOS Y DE ACTIVIDAD FÍSICA" se lleva por cada apoyo solicitado una carpeta con la documentación establecida en los procedimientos que de cuenta de los recursos proyectados para la realización de eventos deportivos. </t>
  </si>
  <si>
    <t>Fecha:23 de noviembre de 2023</t>
  </si>
  <si>
    <t>Teniendo en cuenta el informe No. 34-1 de control interno de seguimiento a los riesgos  con corte 31 de agosto de 2023   la OAP nuevamente  con el  proceso realiza  la revisión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*autorizar el pago de jornadas de un guardián de ciclovía  que no asista a la misma para beneficio propio POR :  POR ABUSO DEL PODER autorizar el pago de jornadas de un guardián de ciclovía  que no asista a la misma para beneficio propio LO CUAL DESVÍA LA GESTIÓN DE LO PÚBLICO
* cobrar por el trámite de tarjeta de recreación y espectáculos públicos para adultos mayores (Pasaporte Vital)  para beneficio propio POR : POR ABUSO DEL PODER cobrar por el trámite de tarjeta de recreación y espectáculos públicos para adultos mayores (Pasaporte Vital)  para beneficio propio LO CUAL DESVÍA LA GESTIÓN DE LO PÚBLICO
* se pueden presentar desviaciones de recursos en la realización de eventos deportivos con sede en Bogotá que no hagan parte del Sistema Nacional del Deporte para beneficio privado POR:  POR ABUSO DEL PODER se pueden presentar desviaciones de recursos en la realización de eventos deportivos con sede en Bogotá que no hagan parte del Sistema Nacional del Deporte para beneficio privado LO CUAL DESVÍA LA GESTIÓN DE LO PÚBLICO</t>
  </si>
  <si>
    <t xml:space="preserve">Para el  riesgo No.  1: Autorizar el pago de jornadas de un guardián de ciclovía que no asista a la misma para beneficio propio : Se amplia la descripción de las evidencias en los controles y en las acciones 
Para el riesgo No. 2 : Cobrar por el trámite de Tarjeta de recreación y espectáculos públicos para adultos mayores (Pasaporte Vital)  para beneficio propio:  se elimino de la evidencia del control : el certificado de confiabilidad 
Para el riesgo No. 3 : Se presenten desviaciones de recursos para beneficio privado con la realización de eventos deportivos con sede en Bogotá que no hagan parte del Sistema Nacional del Deporte: se ajusta la redacción del control "Verificar la programación de los eventos deportivos en la ciudad de Bogotá en concordancia con la agenda o calendario deportivo  del IDRD, a través del sistema de información misional- módulo de eventos "   así:  " Verificar que no se realicen eventos que no estén en la programación  del IDRD " , así mismo se ajusta la redacción de la acción y se ajusta el nombre del indicador </t>
  </si>
  <si>
    <t>Por abuso del poder autorizar el pago de
jornadas de un guardián de ciclovía  que no asista a la misma para beneficio propio lo cual desvía la gestión de lo público</t>
  </si>
  <si>
    <t>Cruce y verificación del control de asistencia con la programación de guardianes y jefes de rutas  por jornada cuya información debe coincidir. (control asistencia ciclovía)</t>
  </si>
  <si>
    <t>Por abuso del poder cobrar por el trámite de tarjeta de recreación y espectáculos públicos para adultos mayores (Pasaporte Vital)  para beneficio propio lo cual desvía la gestión de lo público</t>
  </si>
  <si>
    <t>Verificar que la información del trámite  en la página  web, SUIT, guía de tramites y servicios  esté actualizada; al igual que en el portafolio de servicios y en  la  tarjeta  se especifique  la gratuidad del mismo.</t>
  </si>
  <si>
    <t>Ingresando a la plataformas para validar que la información  contenida incluya la gratuidad del trámite.</t>
  </si>
  <si>
    <t>Solicitar a la Oficina Asesora  de Comunicaciones o a la Oficina Asesora de  Planeación el ajuste de la información.</t>
  </si>
  <si>
    <t>Se evidencia que el micrositio web se encuentra en funcionamiento y que la información sobre el Pasaporte Vital y los convenios vigentes está actualizada en la página del IDRD. El trámite se realiza en línea y se generan reportes en el sistema SIM, con corte al 31 de agosto de 2025.
Se realizan capturas de pantalla para verificar la comunicación de gratuidad de los servicios, así como de la evidencia de los controles que lleva el proceso:</t>
  </si>
  <si>
    <t>Realizar la investigación del caso para tomar las acciones a que haya lugar y notificar al área de Control Disciplinario Interno y al supervisor.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</si>
</sst>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Arial"/>
    </font>
    <font>
      <sz val="11"/>
      <color theme="1"/>
      <name val="Calibri"/>
      <family val="2"/>
      <scheme val="minor"/>
    </font>
    <font>
      <b/>
      <sz val="11"/>
      <color theme="1"/>
      <name val="Calibri"/>
      <family val="2"/>
    </font>
    <font>
      <sz val="11"/>
      <color theme="1"/>
      <name val="Calibri"/>
      <family val="2"/>
    </font>
    <font>
      <b/>
      <sz val="10"/>
      <color theme="1"/>
      <name val="Calibri"/>
      <family val="2"/>
    </font>
    <font>
      <sz val="11"/>
      <color theme="1"/>
      <name val="Calibri"/>
      <family val="2"/>
    </font>
    <font>
      <sz val="10"/>
      <color theme="1"/>
      <name val="Calibri"/>
      <family val="2"/>
    </font>
    <font>
      <b/>
      <sz val="12"/>
      <color theme="1"/>
      <name val="Calibri"/>
      <family val="2"/>
    </font>
    <font>
      <sz val="12"/>
      <color theme="1"/>
      <name val="Calibri"/>
      <family val="2"/>
    </font>
    <font>
      <sz val="12"/>
      <name val="Calibri"/>
      <family val="2"/>
    </font>
    <font>
      <sz val="12"/>
      <name val="Arial"/>
      <family val="2"/>
    </font>
    <font>
      <sz val="12"/>
      <name val="Calibri"/>
      <family val="2"/>
      <scheme val="minor"/>
    </font>
    <font>
      <sz val="12"/>
      <color rgb="FF000000"/>
      <name val="Calibri"/>
      <family val="2"/>
    </font>
    <font>
      <sz val="12"/>
      <name val="Calibri"/>
      <family val="2"/>
      <scheme val="major"/>
    </font>
    <font>
      <sz val="11"/>
      <color indexed="8"/>
      <name val="Calibri"/>
      <family val="2"/>
      <charset val="1"/>
    </font>
    <font>
      <sz val="10"/>
      <name val="Mangal"/>
      <family val="2"/>
    </font>
    <font>
      <sz val="11"/>
      <color theme="1"/>
      <name val="Arial"/>
      <family val="2"/>
    </font>
    <font>
      <b/>
      <sz val="8"/>
      <color theme="1"/>
      <name val="Arial"/>
      <family val="2"/>
    </font>
    <font>
      <sz val="11"/>
      <name val="Calibri"/>
      <family val="2"/>
    </font>
    <font>
      <b/>
      <sz val="14"/>
      <color theme="1"/>
      <name val="Arial"/>
      <family val="2"/>
    </font>
    <font>
      <sz val="10"/>
      <color theme="1"/>
      <name val="Arial"/>
      <family val="2"/>
    </font>
    <font>
      <b/>
      <sz val="9"/>
      <name val="Calibri"/>
      <family val="2"/>
      <scheme val="minor"/>
    </font>
    <font>
      <b/>
      <sz val="10"/>
      <name val="Calibri"/>
      <family val="2"/>
      <scheme val="minor"/>
    </font>
    <font>
      <b/>
      <sz val="11"/>
      <name val="Calibri"/>
      <family val="2"/>
      <scheme val="minor"/>
    </font>
    <font>
      <b/>
      <sz val="16"/>
      <color theme="1"/>
      <name val="Arial"/>
      <family val="2"/>
    </font>
    <font>
      <sz val="10"/>
      <color rgb="FF0070C0"/>
      <name val="Calibri"/>
      <family val="2"/>
    </font>
    <font>
      <b/>
      <sz val="14"/>
      <color indexed="8"/>
      <name val="Calibri"/>
      <family val="2"/>
    </font>
    <font>
      <sz val="14"/>
      <color theme="1"/>
      <name val="Calibri"/>
      <family val="2"/>
    </font>
    <font>
      <sz val="14"/>
      <color theme="1"/>
      <name val="Arial"/>
      <family val="2"/>
    </font>
    <font>
      <sz val="14"/>
      <name val="Arial"/>
      <family val="2"/>
    </font>
    <font>
      <sz val="14"/>
      <color indexed="8"/>
      <name val="Calibri"/>
      <family val="2"/>
    </font>
    <font>
      <sz val="14"/>
      <color indexed="8"/>
      <name val="Arial"/>
      <family val="2"/>
    </font>
    <font>
      <b/>
      <sz val="11"/>
      <color theme="1"/>
      <name val="Arial"/>
      <family val="2"/>
    </font>
    <font>
      <b/>
      <sz val="12"/>
      <name val="Arial Narrow"/>
      <family val="2"/>
    </font>
    <font>
      <b/>
      <sz val="12"/>
      <color theme="1"/>
      <name val="Arial Narrow"/>
      <family val="2"/>
    </font>
    <font>
      <b/>
      <sz val="12"/>
      <name val="Calibri"/>
      <family val="2"/>
    </font>
  </fonts>
  <fills count="19">
    <fill>
      <patternFill patternType="none"/>
    </fill>
    <fill>
      <patternFill patternType="gray125"/>
    </fill>
    <fill>
      <patternFill patternType="solid">
        <fgColor rgb="FFBFBFBF"/>
        <bgColor rgb="FFBFBFBF"/>
      </patternFill>
    </fill>
    <fill>
      <patternFill patternType="solid">
        <fgColor rgb="FFFBE4D5"/>
        <bgColor rgb="FFFBE4D5"/>
      </patternFill>
    </fill>
    <fill>
      <patternFill patternType="solid">
        <fgColor theme="0"/>
        <bgColor theme="0"/>
      </patternFill>
    </fill>
    <fill>
      <patternFill patternType="solid">
        <fgColor theme="0"/>
        <bgColor indexed="64"/>
      </patternFill>
    </fill>
    <fill>
      <patternFill patternType="solid">
        <fgColor theme="0"/>
        <bgColor rgb="FFFFFFFF"/>
      </patternFill>
    </fill>
    <fill>
      <patternFill patternType="solid">
        <fgColor rgb="FFFFFF00"/>
        <bgColor theme="0"/>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bgColor rgb="FFFBE4D5"/>
      </patternFill>
    </fill>
    <fill>
      <patternFill patternType="solid">
        <fgColor theme="0" tint="-0.249977111117893"/>
        <bgColor indexed="64"/>
      </patternFill>
    </fill>
    <fill>
      <patternFill patternType="solid">
        <fgColor rgb="FFFFFFFF"/>
        <bgColor indexed="64"/>
      </patternFill>
    </fill>
    <fill>
      <patternFill patternType="solid">
        <fgColor rgb="FFD9D9D9"/>
        <bgColor indexed="64"/>
      </patternFill>
    </fill>
    <fill>
      <patternFill patternType="solid">
        <fgColor theme="4" tint="0.59999389629810485"/>
        <bgColor indexed="64"/>
      </patternFill>
    </fill>
    <fill>
      <patternFill patternType="solid">
        <fgColor theme="4" tint="0.59999389629810485"/>
        <bgColor theme="0"/>
      </patternFill>
    </fill>
  </fills>
  <borders count="16">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0" fontId="14" fillId="0" borderId="1"/>
    <xf numFmtId="0" fontId="15" fillId="0" borderId="1"/>
    <xf numFmtId="0" fontId="16" fillId="0" borderId="1"/>
    <xf numFmtId="0" fontId="1" fillId="0" borderId="1"/>
  </cellStyleXfs>
  <cellXfs count="86">
    <xf numFmtId="0" fontId="0" fillId="0" borderId="0" xfId="0"/>
    <xf numFmtId="0" fontId="2" fillId="0" borderId="0" xfId="0" applyFont="1"/>
    <xf numFmtId="0" fontId="3" fillId="0" borderId="0" xfId="0" applyFont="1"/>
    <xf numFmtId="0" fontId="5" fillId="0" borderId="0" xfId="0" applyFont="1" applyAlignment="1">
      <alignment wrapText="1"/>
    </xf>
    <xf numFmtId="0" fontId="5" fillId="0" borderId="0" xfId="0" applyFont="1"/>
    <xf numFmtId="0" fontId="2" fillId="0" borderId="0" xfId="0" applyFont="1" applyAlignment="1">
      <alignment vertical="center" wrapText="1"/>
    </xf>
    <xf numFmtId="0" fontId="2" fillId="0" borderId="0" xfId="0" applyFont="1" applyAlignment="1">
      <alignment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8" fillId="4" borderId="2" xfId="0" applyFont="1" applyFill="1" applyBorder="1" applyAlignment="1">
      <alignment horizontal="center" vertical="center" wrapText="1"/>
    </xf>
    <xf numFmtId="0" fontId="8" fillId="4" borderId="2" xfId="0" applyFont="1" applyFill="1" applyBorder="1" applyAlignment="1">
      <alignment horizontal="center" vertical="center"/>
    </xf>
    <xf numFmtId="0" fontId="7" fillId="7" borderId="2" xfId="0" applyFont="1" applyFill="1" applyBorder="1" applyAlignment="1">
      <alignment horizontal="center" vertical="center"/>
    </xf>
    <xf numFmtId="0" fontId="8" fillId="0" borderId="2" xfId="0" applyFont="1" applyBorder="1" applyAlignment="1">
      <alignment horizontal="center" vertical="center" wrapText="1"/>
    </xf>
    <xf numFmtId="0" fontId="9" fillId="4"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16" fillId="0" borderId="1" xfId="3"/>
    <xf numFmtId="0" fontId="16" fillId="12" borderId="2" xfId="3" applyFill="1" applyBorder="1" applyAlignment="1">
      <alignment horizontal="center"/>
    </xf>
    <xf numFmtId="0" fontId="6" fillId="4" borderId="1" xfId="0" applyFont="1" applyFill="1" applyBorder="1" applyAlignment="1">
      <alignment horizontal="center"/>
    </xf>
    <xf numFmtId="0" fontId="0" fillId="0" borderId="0" xfId="0" applyAlignment="1">
      <alignment horizontal="center"/>
    </xf>
    <xf numFmtId="0" fontId="18" fillId="11" borderId="2" xfId="0" applyFont="1" applyFill="1" applyBorder="1" applyAlignment="1">
      <alignment horizontal="center" vertical="center" wrapText="1"/>
    </xf>
    <xf numFmtId="1" fontId="16" fillId="0" borderId="2" xfId="0" applyNumberFormat="1" applyFont="1" applyBorder="1" applyAlignment="1">
      <alignment horizontal="center" vertical="center" wrapText="1"/>
    </xf>
    <xf numFmtId="0" fontId="6" fillId="4" borderId="1" xfId="0" applyFont="1" applyFill="1" applyBorder="1" applyAlignment="1">
      <alignment horizontal="center" wrapText="1"/>
    </xf>
    <xf numFmtId="0" fontId="6" fillId="0" borderId="0" xfId="0" applyFont="1" applyAlignment="1">
      <alignment horizontal="center"/>
    </xf>
    <xf numFmtId="0" fontId="7" fillId="0" borderId="2" xfId="0" applyFont="1" applyBorder="1" applyAlignment="1">
      <alignment horizontal="center" vertical="center" wrapText="1"/>
    </xf>
    <xf numFmtId="0" fontId="4" fillId="2" borderId="2" xfId="0" applyFont="1" applyFill="1" applyBorder="1" applyAlignment="1">
      <alignment horizontal="center" vertical="center" wrapText="1"/>
    </xf>
    <xf numFmtId="0" fontId="21" fillId="14" borderId="2" xfId="4" applyFont="1" applyFill="1" applyBorder="1" applyAlignment="1">
      <alignment horizontal="center" vertical="center" wrapText="1"/>
    </xf>
    <xf numFmtId="0" fontId="21" fillId="9" borderId="2" xfId="0" applyFont="1" applyFill="1" applyBorder="1" applyAlignment="1">
      <alignment horizontal="left" vertical="center" wrapText="1"/>
    </xf>
    <xf numFmtId="0" fontId="17" fillId="10" borderId="2" xfId="0" applyFont="1" applyFill="1" applyBorder="1" applyAlignment="1">
      <alignment horizontal="center" vertical="center" wrapText="1"/>
    </xf>
    <xf numFmtId="0" fontId="22" fillId="14" borderId="2" xfId="4" applyFont="1" applyFill="1" applyBorder="1" applyAlignment="1">
      <alignment horizontal="center" vertical="center" wrapText="1"/>
    </xf>
    <xf numFmtId="0" fontId="23" fillId="14" borderId="2" xfId="4" applyFont="1" applyFill="1" applyBorder="1" applyAlignment="1">
      <alignment horizontal="center" vertical="center" wrapText="1"/>
    </xf>
    <xf numFmtId="0" fontId="9" fillId="5" borderId="2"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9" fillId="6" borderId="2" xfId="0" applyFont="1" applyFill="1" applyBorder="1" applyAlignment="1">
      <alignment horizontal="center" vertical="center" wrapText="1"/>
    </xf>
    <xf numFmtId="14" fontId="8" fillId="0" borderId="2" xfId="0" applyNumberFormat="1" applyFont="1" applyBorder="1" applyAlignment="1">
      <alignment horizontal="center" vertical="center" wrapText="1"/>
    </xf>
    <xf numFmtId="0" fontId="13" fillId="4" borderId="2" xfId="0" applyFont="1" applyFill="1" applyBorder="1" applyAlignment="1">
      <alignment horizontal="center" vertical="center" wrapText="1"/>
    </xf>
    <xf numFmtId="0" fontId="9" fillId="13" borderId="2" xfId="0" applyFont="1" applyFill="1" applyBorder="1" applyAlignment="1">
      <alignment horizontal="center" vertical="center" wrapText="1"/>
    </xf>
    <xf numFmtId="0" fontId="25" fillId="4" borderId="1" xfId="0" applyFont="1" applyFill="1" applyBorder="1" applyAlignment="1">
      <alignment horizontal="center" wrapText="1"/>
    </xf>
    <xf numFmtId="0" fontId="25" fillId="4" borderId="1" xfId="0" applyFont="1" applyFill="1" applyBorder="1" applyAlignment="1">
      <alignment horizontal="center" vertical="center" wrapText="1"/>
    </xf>
    <xf numFmtId="0" fontId="27" fillId="4" borderId="1" xfId="0" applyFont="1" applyFill="1" applyBorder="1" applyAlignment="1">
      <alignment horizontal="center"/>
    </xf>
    <xf numFmtId="0" fontId="27" fillId="4" borderId="1" xfId="0" applyFont="1" applyFill="1" applyBorder="1" applyAlignment="1">
      <alignment horizontal="center" vertical="center"/>
    </xf>
    <xf numFmtId="0" fontId="27" fillId="4" borderId="1" xfId="0" applyFont="1" applyFill="1" applyBorder="1" applyAlignment="1">
      <alignment horizontal="center" vertical="center" wrapText="1"/>
    </xf>
    <xf numFmtId="0" fontId="28" fillId="0" borderId="0" xfId="0" applyFont="1" applyAlignment="1">
      <alignment horizontal="center"/>
    </xf>
    <xf numFmtId="0" fontId="31" fillId="0" borderId="5" xfId="0" applyFont="1" applyBorder="1" applyAlignment="1">
      <alignment horizontal="center" vertical="center"/>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4" fillId="0" borderId="0" xfId="0" applyFont="1" applyAlignment="1">
      <alignment vertical="center"/>
    </xf>
    <xf numFmtId="0" fontId="0" fillId="0" borderId="1" xfId="0" applyBorder="1" applyAlignment="1">
      <alignment horizontal="center"/>
    </xf>
    <xf numFmtId="0" fontId="22" fillId="14" borderId="6" xfId="4" applyFont="1" applyFill="1" applyBorder="1" applyAlignment="1">
      <alignment horizontal="center" vertical="center" wrapText="1"/>
    </xf>
    <xf numFmtId="0" fontId="4" fillId="2" borderId="7" xfId="0" applyFont="1" applyFill="1" applyBorder="1" applyAlignment="1">
      <alignment horizontal="center" vertical="center" wrapText="1"/>
    </xf>
    <xf numFmtId="0" fontId="22" fillId="17" borderId="5" xfId="4" applyFont="1" applyFill="1" applyBorder="1" applyAlignment="1">
      <alignment horizontal="center" vertical="center" wrapText="1"/>
    </xf>
    <xf numFmtId="0" fontId="8" fillId="17"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34" fillId="17" borderId="5" xfId="0" applyFont="1" applyFill="1" applyBorder="1" applyAlignment="1">
      <alignment horizontal="center" vertical="center" wrapText="1"/>
    </xf>
    <xf numFmtId="0" fontId="6" fillId="18" borderId="5" xfId="0" applyFont="1" applyFill="1" applyBorder="1" applyAlignment="1">
      <alignment horizontal="center" vertical="center"/>
    </xf>
    <xf numFmtId="0" fontId="9" fillId="17" borderId="5" xfId="0" applyFont="1" applyFill="1" applyBorder="1" applyAlignment="1">
      <alignment horizontal="center" vertical="center" wrapText="1"/>
    </xf>
    <xf numFmtId="0" fontId="8" fillId="17" borderId="5" xfId="0" applyFont="1" applyFill="1" applyBorder="1" applyAlignment="1">
      <alignment horizontal="center" vertical="top" wrapText="1"/>
    </xf>
    <xf numFmtId="0" fontId="6" fillId="18" borderId="5" xfId="0" applyFont="1" applyFill="1" applyBorder="1" applyAlignment="1">
      <alignment horizontal="center" vertical="center" wrapText="1"/>
    </xf>
    <xf numFmtId="0" fontId="32" fillId="17" borderId="5" xfId="0" applyFont="1" applyFill="1" applyBorder="1" applyAlignment="1">
      <alignment horizontal="center"/>
    </xf>
    <xf numFmtId="0" fontId="33" fillId="17" borderId="5" xfId="0" applyFont="1" applyFill="1" applyBorder="1" applyAlignment="1">
      <alignment horizontal="center" vertical="center"/>
    </xf>
    <xf numFmtId="0" fontId="30" fillId="0" borderId="6" xfId="0" applyFont="1" applyBorder="1" applyAlignment="1">
      <alignment horizontal="left" vertical="center"/>
    </xf>
    <xf numFmtId="0" fontId="30" fillId="0" borderId="8" xfId="0" applyFont="1" applyBorder="1" applyAlignment="1">
      <alignment horizontal="left" vertical="center"/>
    </xf>
    <xf numFmtId="0" fontId="30" fillId="0" borderId="7" xfId="0" applyFont="1" applyBorder="1" applyAlignment="1">
      <alignment horizontal="left" vertical="center"/>
    </xf>
    <xf numFmtId="0" fontId="30" fillId="5" borderId="13" xfId="0" applyFont="1" applyFill="1" applyBorder="1" applyAlignment="1">
      <alignment horizontal="center" vertical="center" wrapText="1"/>
    </xf>
    <xf numFmtId="0" fontId="30" fillId="5" borderId="14" xfId="0" applyFont="1" applyFill="1" applyBorder="1" applyAlignment="1">
      <alignment horizontal="center" vertical="center" wrapText="1"/>
    </xf>
    <xf numFmtId="0" fontId="30" fillId="5" borderId="15" xfId="0" applyFont="1" applyFill="1" applyBorder="1" applyAlignment="1">
      <alignment horizontal="center" vertical="center" wrapText="1"/>
    </xf>
    <xf numFmtId="0" fontId="26" fillId="16" borderId="2" xfId="0" applyFont="1" applyFill="1" applyBorder="1" applyAlignment="1">
      <alignment horizontal="center" vertical="center"/>
    </xf>
    <xf numFmtId="0" fontId="30" fillId="15" borderId="10" xfId="0" applyFont="1" applyFill="1" applyBorder="1" applyAlignment="1">
      <alignment horizontal="left" vertical="center" wrapText="1"/>
    </xf>
    <xf numFmtId="0" fontId="30" fillId="15" borderId="11" xfId="0" applyFont="1" applyFill="1" applyBorder="1" applyAlignment="1">
      <alignment horizontal="left" vertical="center" wrapText="1"/>
    </xf>
    <xf numFmtId="0" fontId="30" fillId="15" borderId="12" xfId="0" applyFont="1" applyFill="1" applyBorder="1" applyAlignment="1">
      <alignment horizontal="left" vertical="center" wrapText="1"/>
    </xf>
    <xf numFmtId="0" fontId="30" fillId="15" borderId="6" xfId="0" applyFont="1" applyFill="1" applyBorder="1" applyAlignment="1">
      <alignment horizontal="left" vertical="center" wrapText="1"/>
    </xf>
    <xf numFmtId="0" fontId="30" fillId="15" borderId="8" xfId="0" applyFont="1" applyFill="1" applyBorder="1" applyAlignment="1">
      <alignment horizontal="left" vertical="center" wrapText="1"/>
    </xf>
    <xf numFmtId="0" fontId="30" fillId="15" borderId="7" xfId="0" applyFont="1" applyFill="1" applyBorder="1" applyAlignment="1">
      <alignment horizontal="left" vertical="center" wrapText="1"/>
    </xf>
    <xf numFmtId="0" fontId="30" fillId="0" borderId="6" xfId="0" applyFont="1" applyBorder="1" applyAlignment="1">
      <alignment horizontal="left" vertical="center" wrapText="1"/>
    </xf>
    <xf numFmtId="0" fontId="30" fillId="0" borderId="8" xfId="0" applyFont="1" applyBorder="1" applyAlignment="1">
      <alignment horizontal="left" vertical="center" wrapText="1"/>
    </xf>
    <xf numFmtId="0" fontId="30" fillId="0" borderId="7" xfId="0" applyFont="1" applyBorder="1" applyAlignment="1">
      <alignment horizontal="left"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2" xfId="0" applyFont="1" applyBorder="1" applyAlignment="1">
      <alignment horizontal="center" vertical="center" wrapText="1"/>
    </xf>
    <xf numFmtId="0" fontId="8" fillId="4" borderId="2" xfId="0" applyFont="1" applyFill="1" applyBorder="1" applyAlignment="1">
      <alignment horizontal="center" vertical="center" wrapText="1"/>
    </xf>
    <xf numFmtId="0" fontId="8" fillId="4" borderId="2" xfId="0" applyFont="1" applyFill="1" applyBorder="1" applyAlignment="1">
      <alignment horizontal="center" vertical="center"/>
    </xf>
    <xf numFmtId="0" fontId="20" fillId="0" borderId="2" xfId="3" applyFont="1" applyBorder="1" applyAlignment="1">
      <alignment horizontal="left" vertical="top"/>
    </xf>
    <xf numFmtId="0" fontId="19" fillId="12" borderId="2" xfId="3" applyFont="1" applyFill="1" applyBorder="1" applyAlignment="1">
      <alignment horizontal="center"/>
    </xf>
  </cellXfs>
  <cellStyles count="5">
    <cellStyle name="Normal" xfId="0" builtinId="0"/>
    <cellStyle name="Normal 2" xfId="4" xr:uid="{00000000-0005-0000-0000-000001000000}"/>
    <cellStyle name="Normal 2 2" xfId="2" xr:uid="{00000000-0005-0000-0000-000002000000}"/>
    <cellStyle name="Normal 2 2 2" xfId="3" xr:uid="{00000000-0005-0000-0000-000003000000}"/>
    <cellStyle name="Normal 3" xfId="1" xr:uid="{00000000-0005-0000-0000-000004000000}"/>
  </cellStyles>
  <dxfs count="9">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21</xdr:col>
      <xdr:colOff>122248</xdr:colOff>
      <xdr:row>5</xdr:row>
      <xdr:rowOff>1308032</xdr:rowOff>
    </xdr:from>
    <xdr:to>
      <xdr:col>21</xdr:col>
      <xdr:colOff>2530494</xdr:colOff>
      <xdr:row>5</xdr:row>
      <xdr:rowOff>3312867</xdr:rowOff>
    </xdr:to>
    <xdr:pic>
      <xdr:nvPicPr>
        <xdr:cNvPr id="2" name="Imagen 1">
          <a:extLst>
            <a:ext uri="{FF2B5EF4-FFF2-40B4-BE49-F238E27FC236}">
              <a16:creationId xmlns:a16="http://schemas.microsoft.com/office/drawing/2014/main" id="{C76D7F4E-D81B-4E6F-A5E5-83E74E962A75}"/>
            </a:ext>
          </a:extLst>
        </xdr:cNvPr>
        <xdr:cNvPicPr>
          <a:picLocks noChangeAspect="1"/>
        </xdr:cNvPicPr>
      </xdr:nvPicPr>
      <xdr:blipFill>
        <a:blip xmlns:r="http://schemas.openxmlformats.org/officeDocument/2006/relationships" r:embed="rId1"/>
        <a:stretch>
          <a:fillRect/>
        </a:stretch>
      </xdr:blipFill>
      <xdr:spPr>
        <a:xfrm>
          <a:off x="41233574" y="8728363"/>
          <a:ext cx="2408246" cy="2004835"/>
        </a:xfrm>
        <a:prstGeom prst="rect">
          <a:avLst/>
        </a:prstGeom>
      </xdr:spPr>
    </xdr:pic>
    <xdr:clientData/>
  </xdr:twoCellAnchor>
  <xdr:twoCellAnchor editAs="oneCell">
    <xdr:from>
      <xdr:col>21</xdr:col>
      <xdr:colOff>2677185</xdr:colOff>
      <xdr:row>5</xdr:row>
      <xdr:rowOff>1051316</xdr:rowOff>
    </xdr:from>
    <xdr:to>
      <xdr:col>21</xdr:col>
      <xdr:colOff>5403272</xdr:colOff>
      <xdr:row>5</xdr:row>
      <xdr:rowOff>3325091</xdr:rowOff>
    </xdr:to>
    <xdr:pic>
      <xdr:nvPicPr>
        <xdr:cNvPr id="3" name="Imagen 2">
          <a:extLst>
            <a:ext uri="{FF2B5EF4-FFF2-40B4-BE49-F238E27FC236}">
              <a16:creationId xmlns:a16="http://schemas.microsoft.com/office/drawing/2014/main" id="{E84F1C53-4205-4444-B2C8-C0F0D2AF53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788511" y="8471647"/>
          <a:ext cx="2726087" cy="2273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5537744</xdr:colOff>
      <xdr:row>5</xdr:row>
      <xdr:rowOff>1308032</xdr:rowOff>
    </xdr:from>
    <xdr:to>
      <xdr:col>21</xdr:col>
      <xdr:colOff>8024104</xdr:colOff>
      <xdr:row>5</xdr:row>
      <xdr:rowOff>3312866</xdr:rowOff>
    </xdr:to>
    <xdr:pic>
      <xdr:nvPicPr>
        <xdr:cNvPr id="4" name="Imagen 3">
          <a:extLst>
            <a:ext uri="{FF2B5EF4-FFF2-40B4-BE49-F238E27FC236}">
              <a16:creationId xmlns:a16="http://schemas.microsoft.com/office/drawing/2014/main" id="{636B0791-3C5F-4B40-BA15-7A888EEB47B5}"/>
            </a:ext>
          </a:extLst>
        </xdr:cNvPr>
        <xdr:cNvPicPr>
          <a:picLocks noChangeAspect="1"/>
        </xdr:cNvPicPr>
      </xdr:nvPicPr>
      <xdr:blipFill>
        <a:blip xmlns:r="http://schemas.openxmlformats.org/officeDocument/2006/relationships" r:embed="rId3"/>
        <a:stretch>
          <a:fillRect/>
        </a:stretch>
      </xdr:blipFill>
      <xdr:spPr>
        <a:xfrm>
          <a:off x="46649070" y="8728363"/>
          <a:ext cx="2486360" cy="2004834"/>
        </a:xfrm>
        <a:prstGeom prst="rect">
          <a:avLst/>
        </a:prstGeom>
      </xdr:spPr>
    </xdr:pic>
    <xdr:clientData/>
  </xdr:twoCellAnchor>
  <xdr:twoCellAnchor editAs="oneCell">
    <xdr:from>
      <xdr:col>21</xdr:col>
      <xdr:colOff>8141584</xdr:colOff>
      <xdr:row>5</xdr:row>
      <xdr:rowOff>1308032</xdr:rowOff>
    </xdr:from>
    <xdr:to>
      <xdr:col>21</xdr:col>
      <xdr:colOff>10939063</xdr:colOff>
      <xdr:row>5</xdr:row>
      <xdr:rowOff>3337316</xdr:rowOff>
    </xdr:to>
    <xdr:pic>
      <xdr:nvPicPr>
        <xdr:cNvPr id="5" name="Imagen 4">
          <a:extLst>
            <a:ext uri="{FF2B5EF4-FFF2-40B4-BE49-F238E27FC236}">
              <a16:creationId xmlns:a16="http://schemas.microsoft.com/office/drawing/2014/main" id="{5C8D32F0-F09E-408E-B2D6-A84ACD3815DB}"/>
            </a:ext>
          </a:extLst>
        </xdr:cNvPr>
        <xdr:cNvPicPr>
          <a:picLocks noChangeAspect="1"/>
        </xdr:cNvPicPr>
      </xdr:nvPicPr>
      <xdr:blipFill>
        <a:blip xmlns:r="http://schemas.openxmlformats.org/officeDocument/2006/relationships" r:embed="rId4"/>
        <a:stretch>
          <a:fillRect/>
        </a:stretch>
      </xdr:blipFill>
      <xdr:spPr>
        <a:xfrm>
          <a:off x="49252910" y="8728363"/>
          <a:ext cx="2797479" cy="20292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48820ACF-C267-41D6-8131-7C422FCC55C0}"/>
            </a:ext>
          </a:extLst>
        </xdr:cNvPr>
        <xdr:cNvPicPr>
          <a:picLocks noChangeAspect="1"/>
        </xdr:cNvPicPr>
      </xdr:nvPicPr>
      <xdr:blipFill>
        <a:blip xmlns:r="http://schemas.openxmlformats.org/officeDocument/2006/relationships" r:embed="rId1"/>
        <a:stretch>
          <a:fillRect/>
        </a:stretch>
      </xdr:blipFill>
      <xdr:spPr>
        <a:xfrm>
          <a:off x="8477250" y="371475"/>
          <a:ext cx="4533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CCB0010A-668E-415B-9151-2215DA39AFE2}"/>
            </a:ext>
          </a:extLst>
        </xdr:cNvPr>
        <xdr:cNvPicPr>
          <a:picLocks noChangeAspect="1"/>
        </xdr:cNvPicPr>
      </xdr:nvPicPr>
      <xdr:blipFill>
        <a:blip xmlns:r="http://schemas.openxmlformats.org/officeDocument/2006/relationships" r:embed="rId2"/>
        <a:stretch>
          <a:fillRect/>
        </a:stretch>
      </xdr:blipFill>
      <xdr:spPr>
        <a:xfrm>
          <a:off x="7400925" y="581025"/>
          <a:ext cx="1188810" cy="30665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1F172CEB-B662-4624-9C85-20479CC197E6}"/>
            </a:ext>
          </a:extLst>
        </xdr:cNvPr>
        <xdr:cNvPicPr>
          <a:picLocks noChangeAspect="1"/>
        </xdr:cNvPicPr>
      </xdr:nvPicPr>
      <xdr:blipFill>
        <a:blip xmlns:r="http://schemas.openxmlformats.org/officeDocument/2006/relationships" r:embed="rId1"/>
        <a:stretch>
          <a:fillRect/>
        </a:stretch>
      </xdr:blipFill>
      <xdr:spPr>
        <a:xfrm>
          <a:off x="8477250" y="371475"/>
          <a:ext cx="4533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70713216-AEDA-4F5A-969D-B92D3FD18457}"/>
            </a:ext>
          </a:extLst>
        </xdr:cNvPr>
        <xdr:cNvPicPr>
          <a:picLocks noChangeAspect="1"/>
        </xdr:cNvPicPr>
      </xdr:nvPicPr>
      <xdr:blipFill>
        <a:blip xmlns:r="http://schemas.openxmlformats.org/officeDocument/2006/relationships" r:embed="rId2"/>
        <a:stretch>
          <a:fillRect/>
        </a:stretch>
      </xdr:blipFill>
      <xdr:spPr>
        <a:xfrm>
          <a:off x="7400925" y="581025"/>
          <a:ext cx="1188810" cy="30665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6192B0A0-7B76-4990-8AF5-93C1E3865AE3}"/>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F3CE4AAB-9EE8-43CD-BBD0-764C41F895D3}"/>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996"/>
  <sheetViews>
    <sheetView tabSelected="1" view="pageBreakPreview" topLeftCell="S2" zoomScale="68" zoomScaleNormal="110" zoomScaleSheetLayoutView="68" workbookViewId="0">
      <selection activeCell="AW6" sqref="AW6"/>
    </sheetView>
  </sheetViews>
  <sheetFormatPr baseColWidth="10" defaultColWidth="12.6640625" defaultRowHeight="15.05" customHeight="1" x14ac:dyDescent="0.25"/>
  <cols>
    <col min="1" max="2" width="26.88671875" style="18" customWidth="1"/>
    <col min="3" max="3" width="15.6640625" style="18" customWidth="1"/>
    <col min="4" max="4" width="13.77734375" style="18" customWidth="1"/>
    <col min="5" max="5" width="9.6640625" style="18" customWidth="1"/>
    <col min="6" max="6" width="31.77734375" style="18" customWidth="1"/>
    <col min="7" max="7" width="43" style="18" customWidth="1"/>
    <col min="8" max="8" width="32.21875" style="18" customWidth="1"/>
    <col min="9" max="9" width="17.44140625" style="18" customWidth="1"/>
    <col min="10" max="10" width="19" style="18" customWidth="1"/>
    <col min="11" max="11" width="19" style="18" hidden="1" customWidth="1"/>
    <col min="12" max="12" width="23.44140625" style="18" customWidth="1"/>
    <col min="13" max="13" width="16.109375" style="18" customWidth="1"/>
    <col min="14" max="14" width="30.21875" style="18" customWidth="1"/>
    <col min="15" max="15" width="41.21875" style="18" customWidth="1"/>
    <col min="16" max="16" width="16" style="18" customWidth="1"/>
    <col min="17" max="17" width="45.77734375" style="18" customWidth="1"/>
    <col min="18" max="18" width="52.109375" style="18" customWidth="1"/>
    <col min="19" max="19" width="37.109375" style="18" customWidth="1"/>
    <col min="20" max="21" width="25.6640625" style="18" customWidth="1"/>
    <col min="22" max="22" width="148.33203125" style="18" customWidth="1"/>
    <col min="23" max="27" width="13.77734375" style="18" customWidth="1"/>
    <col min="28" max="28" width="24" style="18" customWidth="1"/>
    <col min="29" max="30" width="13.77734375" style="18" customWidth="1"/>
    <col min="31" max="31" width="24.88671875" style="18" customWidth="1"/>
    <col min="32" max="32" width="21.44140625" style="18" customWidth="1"/>
    <col min="33" max="34" width="13.77734375" style="18" customWidth="1"/>
    <col min="35" max="35" width="30.33203125" style="18" customWidth="1"/>
    <col min="36" max="36" width="13.77734375" style="18" customWidth="1"/>
    <col min="37" max="37" width="20" style="18" customWidth="1"/>
    <col min="38" max="41" width="13.77734375" style="18" customWidth="1"/>
    <col min="42" max="42" width="9.77734375" style="18" customWidth="1"/>
    <col min="43" max="43" width="18.77734375" style="18" customWidth="1"/>
    <col min="44" max="44" width="39.44140625" style="18" customWidth="1"/>
    <col min="45" max="45" width="34.44140625" style="18" customWidth="1"/>
    <col min="46" max="46" width="13.6640625" style="18" customWidth="1"/>
    <col min="47" max="47" width="50.21875" style="18" customWidth="1"/>
    <col min="48" max="48" width="26.77734375" style="18" hidden="1" customWidth="1"/>
    <col min="49" max="49" width="37.44140625" style="18" customWidth="1"/>
    <col min="50" max="50" width="42.88671875" style="18" customWidth="1"/>
    <col min="51" max="51" width="22.77734375" style="18" customWidth="1"/>
    <col min="52" max="66" width="10" style="18" customWidth="1"/>
    <col min="67" max="16384" width="12.6640625" style="18"/>
  </cols>
  <sheetData>
    <row r="2" spans="1:66" ht="50.25" customHeight="1" x14ac:dyDescent="0.25">
      <c r="A2" s="49" t="s">
        <v>195</v>
      </c>
      <c r="B2" s="49"/>
      <c r="C2" s="49"/>
      <c r="D2" s="49"/>
      <c r="E2" s="49"/>
      <c r="AW2" s="50"/>
      <c r="AX2" s="62" t="s">
        <v>199</v>
      </c>
      <c r="AY2" s="62"/>
    </row>
    <row r="3" spans="1:66" ht="15.05" customHeight="1" x14ac:dyDescent="0.25">
      <c r="T3" s="50"/>
      <c r="U3" s="61" t="s">
        <v>196</v>
      </c>
      <c r="V3" s="61"/>
      <c r="W3" s="50"/>
      <c r="AW3" s="50"/>
      <c r="AX3" s="62"/>
      <c r="AY3" s="62"/>
    </row>
    <row r="4" spans="1:66" ht="108" customHeight="1" x14ac:dyDescent="0.25">
      <c r="A4" s="24" t="s">
        <v>2</v>
      </c>
      <c r="B4" s="24" t="s">
        <v>9</v>
      </c>
      <c r="C4" s="24" t="s">
        <v>10</v>
      </c>
      <c r="D4" s="24" t="s">
        <v>11</v>
      </c>
      <c r="E4" s="24" t="s">
        <v>12</v>
      </c>
      <c r="F4" s="25" t="s">
        <v>174</v>
      </c>
      <c r="G4" s="25" t="s">
        <v>175</v>
      </c>
      <c r="H4" s="25" t="s">
        <v>176</v>
      </c>
      <c r="I4" s="25" t="s">
        <v>13</v>
      </c>
      <c r="J4" s="26" t="s">
        <v>137</v>
      </c>
      <c r="K4" s="27" t="s">
        <v>138</v>
      </c>
      <c r="L4" s="24" t="s">
        <v>15</v>
      </c>
      <c r="M4" s="24" t="s">
        <v>16</v>
      </c>
      <c r="N4" s="24" t="s">
        <v>17</v>
      </c>
      <c r="O4" s="24" t="s">
        <v>18</v>
      </c>
      <c r="P4" s="28" t="s">
        <v>19</v>
      </c>
      <c r="Q4" s="28" t="s">
        <v>177</v>
      </c>
      <c r="R4" s="28" t="s">
        <v>178</v>
      </c>
      <c r="S4" s="28" t="s">
        <v>179</v>
      </c>
      <c r="T4" s="51" t="s">
        <v>20</v>
      </c>
      <c r="U4" s="53" t="s">
        <v>197</v>
      </c>
      <c r="V4" s="53" t="s">
        <v>198</v>
      </c>
      <c r="W4" s="52" t="s">
        <v>23</v>
      </c>
      <c r="X4" s="24" t="s">
        <v>25</v>
      </c>
      <c r="Y4" s="24" t="s">
        <v>27</v>
      </c>
      <c r="Z4" s="24" t="s">
        <v>29</v>
      </c>
      <c r="AA4" s="24" t="s">
        <v>31</v>
      </c>
      <c r="AB4" s="24" t="s">
        <v>33</v>
      </c>
      <c r="AC4" s="24" t="s">
        <v>34</v>
      </c>
      <c r="AD4" s="24" t="s">
        <v>36</v>
      </c>
      <c r="AE4" s="24" t="s">
        <v>38</v>
      </c>
      <c r="AF4" s="24" t="s">
        <v>162</v>
      </c>
      <c r="AG4" s="24" t="s">
        <v>41</v>
      </c>
      <c r="AH4" s="24" t="s">
        <v>42</v>
      </c>
      <c r="AI4" s="24" t="s">
        <v>44</v>
      </c>
      <c r="AJ4" s="24" t="s">
        <v>46</v>
      </c>
      <c r="AK4" s="24" t="s">
        <v>48</v>
      </c>
      <c r="AL4" s="24" t="s">
        <v>30</v>
      </c>
      <c r="AM4" s="24" t="s">
        <v>51</v>
      </c>
      <c r="AN4" s="24" t="s">
        <v>52</v>
      </c>
      <c r="AO4" s="24" t="s">
        <v>14</v>
      </c>
      <c r="AP4" s="24" t="s">
        <v>55</v>
      </c>
      <c r="AQ4" s="24" t="s">
        <v>56</v>
      </c>
      <c r="AR4" s="29" t="s">
        <v>173</v>
      </c>
      <c r="AS4" s="24" t="s">
        <v>57</v>
      </c>
      <c r="AT4" s="24" t="s">
        <v>58</v>
      </c>
      <c r="AU4" s="24" t="s">
        <v>59</v>
      </c>
      <c r="AV4" s="24" t="s">
        <v>60</v>
      </c>
      <c r="AW4" s="55" t="s">
        <v>180</v>
      </c>
      <c r="AX4" s="56" t="s">
        <v>200</v>
      </c>
      <c r="AY4" s="56" t="s">
        <v>201</v>
      </c>
      <c r="AZ4" s="17"/>
      <c r="BA4" s="17"/>
      <c r="BB4" s="17"/>
      <c r="BC4" s="17"/>
      <c r="BD4" s="17"/>
      <c r="BE4" s="17"/>
      <c r="BF4" s="17"/>
      <c r="BG4" s="17"/>
      <c r="BH4" s="17"/>
      <c r="BI4" s="17"/>
      <c r="BJ4" s="17"/>
      <c r="BK4" s="17"/>
      <c r="BL4" s="17"/>
      <c r="BM4" s="17"/>
      <c r="BN4" s="17"/>
    </row>
    <row r="5" spans="1:66" ht="291.95" customHeight="1" x14ac:dyDescent="0.25">
      <c r="A5" s="81" t="s">
        <v>172</v>
      </c>
      <c r="B5" s="82" t="s">
        <v>116</v>
      </c>
      <c r="C5" s="82" t="s">
        <v>117</v>
      </c>
      <c r="D5" s="83" t="s">
        <v>118</v>
      </c>
      <c r="E5" s="82" t="s">
        <v>124</v>
      </c>
      <c r="F5" s="30" t="s">
        <v>163</v>
      </c>
      <c r="G5" s="14" t="s">
        <v>211</v>
      </c>
      <c r="H5" s="12" t="s">
        <v>126</v>
      </c>
      <c r="I5" s="9" t="s">
        <v>62</v>
      </c>
      <c r="J5" s="19" t="str">
        <f>IF(K5&lt;6,"Moderado (3)",IF(K5&lt;12,"Mayor (4)","Catastrófico (5)"))</f>
        <v>Moderado (3)</v>
      </c>
      <c r="K5" s="20">
        <f>COUNTIF('Criterios impacto 1'!H2:H20,"SI")</f>
        <v>5</v>
      </c>
      <c r="L5" s="31" t="str">
        <f>VLOOKUP(CONCATENATE(I5,J5),Parámetros!$A$56:$B$80,2,FALSE)</f>
        <v>Alto (12)</v>
      </c>
      <c r="M5" s="12" t="s">
        <v>123</v>
      </c>
      <c r="N5" s="32" t="s">
        <v>161</v>
      </c>
      <c r="O5" s="14" t="s">
        <v>194</v>
      </c>
      <c r="P5" s="12" t="s">
        <v>164</v>
      </c>
      <c r="Q5" s="30" t="s">
        <v>165</v>
      </c>
      <c r="R5" s="30" t="s">
        <v>212</v>
      </c>
      <c r="S5" s="32" t="s">
        <v>166</v>
      </c>
      <c r="T5" s="30" t="s">
        <v>183</v>
      </c>
      <c r="U5" s="58" t="s">
        <v>203</v>
      </c>
      <c r="V5" s="58" t="s">
        <v>202</v>
      </c>
      <c r="W5" s="12">
        <v>15</v>
      </c>
      <c r="X5" s="12">
        <v>15</v>
      </c>
      <c r="Y5" s="12">
        <v>15</v>
      </c>
      <c r="Z5" s="33">
        <v>15</v>
      </c>
      <c r="AA5" s="12">
        <v>15</v>
      </c>
      <c r="AB5" s="12">
        <v>15</v>
      </c>
      <c r="AC5" s="12">
        <v>10</v>
      </c>
      <c r="AD5" s="12">
        <f>SUM(W5:AC5)</f>
        <v>100</v>
      </c>
      <c r="AE5" s="34" t="s">
        <v>3</v>
      </c>
      <c r="AF5" s="12" t="s">
        <v>3</v>
      </c>
      <c r="AG5" s="12" t="str">
        <f>VLOOKUP(CONCATENATE(AE5,AF5),Parámetros!$A$2:$B$10,2,FALSE)</f>
        <v>Fuerte</v>
      </c>
      <c r="AH5" s="34">
        <v>100</v>
      </c>
      <c r="AI5" s="34" t="s">
        <v>3</v>
      </c>
      <c r="AJ5" s="35" t="s">
        <v>120</v>
      </c>
      <c r="AK5" s="12" t="s">
        <v>122</v>
      </c>
      <c r="AL5" s="12">
        <f>VLOOKUP(CONCATENATE(AI5,AJ5,AK5),Parámetros!$A$13:$B$24,2,FALSE)</f>
        <v>2</v>
      </c>
      <c r="AM5" s="12">
        <v>0</v>
      </c>
      <c r="AN5" s="35" t="s">
        <v>64</v>
      </c>
      <c r="AO5" s="35" t="s">
        <v>68</v>
      </c>
      <c r="AP5" s="23" t="str">
        <f>VLOOKUP(CONCATENATE(AN5,AO5),Parámetros!$A$56:$B$80,2,FALSE)</f>
        <v>Moderado (6)</v>
      </c>
      <c r="AQ5" s="12" t="s">
        <v>125</v>
      </c>
      <c r="AR5" s="36" t="s">
        <v>182</v>
      </c>
      <c r="AS5" s="14" t="s">
        <v>167</v>
      </c>
      <c r="AT5" s="37">
        <v>45641</v>
      </c>
      <c r="AU5" s="38" t="s">
        <v>181</v>
      </c>
      <c r="AV5" s="79" t="s">
        <v>135</v>
      </c>
      <c r="AW5" s="39" t="s">
        <v>168</v>
      </c>
      <c r="AX5" s="60" t="s">
        <v>206</v>
      </c>
      <c r="AY5" s="57" t="s">
        <v>205</v>
      </c>
      <c r="AZ5" s="8"/>
      <c r="BA5" s="8"/>
      <c r="BB5" s="8"/>
      <c r="BC5" s="8"/>
      <c r="BD5" s="8"/>
      <c r="BE5" s="8"/>
      <c r="BF5" s="8"/>
      <c r="BG5" s="8"/>
      <c r="BH5" s="8"/>
      <c r="BI5" s="8"/>
      <c r="BJ5" s="8"/>
      <c r="BK5" s="8"/>
      <c r="BL5" s="8"/>
      <c r="BM5" s="8"/>
      <c r="BN5" s="8"/>
    </row>
    <row r="6" spans="1:66" ht="311.60000000000002" customHeight="1" x14ac:dyDescent="0.25">
      <c r="A6" s="81"/>
      <c r="B6" s="82"/>
      <c r="C6" s="82"/>
      <c r="D6" s="83"/>
      <c r="E6" s="82"/>
      <c r="F6" s="14" t="s">
        <v>169</v>
      </c>
      <c r="G6" s="14" t="s">
        <v>213</v>
      </c>
      <c r="H6" s="9" t="s">
        <v>128</v>
      </c>
      <c r="I6" s="10" t="s">
        <v>129</v>
      </c>
      <c r="J6" s="19" t="str">
        <f>IF(K6&lt;6,"Moderado (3)",IF(K6&lt;12,"Mayor (4)","Catastrófico (5)"))</f>
        <v>Moderado (3)</v>
      </c>
      <c r="K6" s="20">
        <f>COUNTIF('Criterios impacto 2'!H2:H20,"SI")</f>
        <v>3</v>
      </c>
      <c r="L6" s="11" t="s">
        <v>134</v>
      </c>
      <c r="M6" s="10" t="s">
        <v>127</v>
      </c>
      <c r="N6" s="32" t="s">
        <v>161</v>
      </c>
      <c r="O6" s="9" t="s">
        <v>170</v>
      </c>
      <c r="P6" s="12" t="s">
        <v>164</v>
      </c>
      <c r="Q6" s="13" t="s">
        <v>214</v>
      </c>
      <c r="R6" s="12" t="s">
        <v>215</v>
      </c>
      <c r="S6" s="9" t="s">
        <v>216</v>
      </c>
      <c r="T6" s="12" t="s">
        <v>184</v>
      </c>
      <c r="U6" s="54" t="s">
        <v>204</v>
      </c>
      <c r="V6" s="59" t="s">
        <v>217</v>
      </c>
      <c r="W6" s="10">
        <v>15</v>
      </c>
      <c r="X6" s="10">
        <v>15</v>
      </c>
      <c r="Y6" s="10">
        <v>15</v>
      </c>
      <c r="Z6" s="10">
        <v>15</v>
      </c>
      <c r="AA6" s="10">
        <v>15</v>
      </c>
      <c r="AB6" s="10">
        <v>15</v>
      </c>
      <c r="AC6" s="10">
        <v>5</v>
      </c>
      <c r="AD6" s="10">
        <v>95</v>
      </c>
      <c r="AE6" s="10" t="s">
        <v>130</v>
      </c>
      <c r="AF6" s="10" t="s">
        <v>130</v>
      </c>
      <c r="AG6" s="10" t="s">
        <v>130</v>
      </c>
      <c r="AH6" s="10">
        <v>50</v>
      </c>
      <c r="AI6" s="10" t="s">
        <v>130</v>
      </c>
      <c r="AJ6" s="10" t="s">
        <v>131</v>
      </c>
      <c r="AK6" s="10" t="s">
        <v>132</v>
      </c>
      <c r="AL6" s="10">
        <v>1</v>
      </c>
      <c r="AM6" s="10">
        <v>0</v>
      </c>
      <c r="AN6" s="35" t="s">
        <v>65</v>
      </c>
      <c r="AO6" s="35" t="s">
        <v>68</v>
      </c>
      <c r="AP6" s="23" t="str">
        <f>VLOOKUP(CONCATENATE(AN6,AO6),Parámetros!$A$56:$B$80,2,FALSE)</f>
        <v>Moderado (3)</v>
      </c>
      <c r="AQ6" s="9" t="s">
        <v>125</v>
      </c>
      <c r="AR6" s="14" t="s">
        <v>171</v>
      </c>
      <c r="AS6" s="9" t="s">
        <v>136</v>
      </c>
      <c r="AT6" s="37">
        <v>45641</v>
      </c>
      <c r="AU6" s="9" t="s">
        <v>133</v>
      </c>
      <c r="AV6" s="80"/>
      <c r="AW6" s="13" t="s">
        <v>218</v>
      </c>
      <c r="AX6" s="60" t="s">
        <v>206</v>
      </c>
      <c r="AY6" s="57" t="s">
        <v>205</v>
      </c>
      <c r="AZ6" s="17"/>
      <c r="BA6" s="17"/>
      <c r="BB6" s="17"/>
      <c r="BC6" s="17"/>
      <c r="BD6" s="17"/>
      <c r="BE6" s="17"/>
      <c r="BF6" s="17"/>
      <c r="BG6" s="17"/>
      <c r="BH6" s="17"/>
      <c r="BI6" s="17"/>
      <c r="BJ6" s="17"/>
      <c r="BK6" s="17"/>
      <c r="BL6" s="17"/>
      <c r="BM6" s="17"/>
      <c r="BN6" s="17"/>
    </row>
    <row r="7" spans="1:66" ht="39.799999999999997" customHeight="1" x14ac:dyDescent="0.25">
      <c r="A7" s="17"/>
      <c r="B7" s="17"/>
      <c r="C7" s="17"/>
      <c r="D7" s="17"/>
      <c r="E7" s="17"/>
      <c r="F7" s="17"/>
      <c r="G7" s="21"/>
      <c r="H7" s="17"/>
      <c r="I7" s="17"/>
      <c r="J7" s="17"/>
      <c r="K7" s="17"/>
      <c r="L7" s="17"/>
      <c r="M7" s="17"/>
      <c r="N7" s="17"/>
      <c r="O7" s="17"/>
      <c r="P7" s="17"/>
      <c r="Q7" s="17"/>
      <c r="R7" s="17"/>
      <c r="S7" s="17"/>
      <c r="T7" s="17"/>
      <c r="U7" s="17"/>
      <c r="V7" s="17"/>
      <c r="W7" s="8"/>
      <c r="X7" s="8"/>
      <c r="Y7" s="8"/>
      <c r="Z7" s="8"/>
      <c r="AA7" s="8"/>
      <c r="AB7" s="8"/>
      <c r="AC7" s="8"/>
      <c r="AD7" s="8"/>
      <c r="AE7" s="8"/>
      <c r="AF7" s="8"/>
      <c r="AG7" s="8"/>
      <c r="AH7" s="8"/>
      <c r="AI7" s="8"/>
      <c r="AJ7" s="8"/>
      <c r="AK7" s="17"/>
      <c r="AL7" s="17"/>
      <c r="AM7" s="17"/>
      <c r="AN7" s="17"/>
      <c r="AO7" s="17"/>
      <c r="AP7" s="17"/>
      <c r="AQ7" s="7"/>
      <c r="AR7" s="41"/>
      <c r="AS7" s="17"/>
      <c r="AT7" s="17"/>
      <c r="AU7" s="40"/>
      <c r="AV7" s="17"/>
      <c r="AW7" s="17"/>
      <c r="AX7" s="17"/>
      <c r="AY7" s="17"/>
      <c r="AZ7" s="17"/>
      <c r="BA7" s="17"/>
      <c r="BB7" s="17"/>
      <c r="BC7" s="17"/>
      <c r="BD7" s="17"/>
      <c r="BE7" s="17"/>
      <c r="BF7" s="17"/>
      <c r="BG7" s="17"/>
      <c r="BH7" s="17"/>
      <c r="BI7" s="17"/>
      <c r="BJ7" s="17"/>
      <c r="BK7" s="17"/>
      <c r="BL7" s="17"/>
      <c r="BM7" s="17"/>
      <c r="BN7" s="17"/>
    </row>
    <row r="8" spans="1:66" ht="12.8" customHeight="1" x14ac:dyDescent="0.25">
      <c r="A8" s="17"/>
      <c r="B8" s="17"/>
      <c r="C8" s="17"/>
      <c r="D8" s="17"/>
      <c r="E8" s="17"/>
      <c r="F8" s="17"/>
      <c r="G8" s="17"/>
      <c r="H8" s="17"/>
      <c r="I8" s="17"/>
      <c r="J8" s="17"/>
      <c r="K8" s="17"/>
      <c r="L8" s="17"/>
      <c r="M8" s="17"/>
      <c r="N8" s="17"/>
      <c r="O8" s="17"/>
      <c r="P8" s="17"/>
      <c r="Q8" s="17"/>
      <c r="R8" s="17"/>
      <c r="S8" s="17"/>
      <c r="T8" s="17"/>
      <c r="U8" s="17"/>
      <c r="V8" s="17"/>
      <c r="W8" s="8"/>
      <c r="X8" s="8"/>
      <c r="Y8" s="8"/>
      <c r="Z8" s="8"/>
      <c r="AA8" s="8"/>
      <c r="AB8" s="8"/>
      <c r="AC8" s="8"/>
      <c r="AD8" s="8"/>
      <c r="AE8" s="8"/>
      <c r="AF8" s="8"/>
      <c r="AG8" s="8"/>
      <c r="AH8" s="8"/>
      <c r="AI8" s="8"/>
      <c r="AJ8" s="8"/>
      <c r="AK8" s="17"/>
      <c r="AL8" s="17"/>
      <c r="AM8" s="17"/>
      <c r="AN8" s="17"/>
      <c r="AO8" s="17"/>
      <c r="AP8" s="17"/>
      <c r="AQ8" s="7"/>
      <c r="AR8" s="8"/>
      <c r="AS8" s="17"/>
      <c r="AT8" s="17"/>
      <c r="AU8" s="17"/>
      <c r="AV8" s="17"/>
      <c r="AW8" s="17"/>
      <c r="AX8" s="17"/>
      <c r="AY8" s="17"/>
      <c r="AZ8" s="17"/>
      <c r="BA8" s="17"/>
      <c r="BB8" s="17"/>
      <c r="BC8" s="17"/>
      <c r="BD8" s="17"/>
      <c r="BE8" s="17"/>
      <c r="BF8" s="17"/>
      <c r="BG8" s="17"/>
      <c r="BH8" s="17"/>
      <c r="BI8" s="17"/>
      <c r="BJ8" s="17"/>
      <c r="BK8" s="17"/>
      <c r="BL8" s="17"/>
      <c r="BM8" s="17"/>
      <c r="BN8" s="17"/>
    </row>
    <row r="9" spans="1:66" ht="12.8" customHeight="1" x14ac:dyDescent="0.25">
      <c r="A9" s="17"/>
      <c r="B9" s="17"/>
      <c r="C9" s="17"/>
      <c r="D9" s="17"/>
      <c r="E9" s="17"/>
      <c r="F9" s="17"/>
      <c r="G9" s="17"/>
      <c r="H9" s="17"/>
      <c r="I9" s="17"/>
      <c r="J9" s="17"/>
      <c r="K9" s="17"/>
      <c r="L9" s="17"/>
      <c r="M9" s="17"/>
      <c r="N9" s="17"/>
      <c r="O9" s="17"/>
      <c r="P9" s="17"/>
      <c r="Q9" s="17"/>
      <c r="R9" s="17"/>
      <c r="S9" s="17"/>
      <c r="T9" s="17"/>
      <c r="U9" s="17"/>
      <c r="V9" s="17"/>
      <c r="W9" s="8"/>
      <c r="X9" s="8"/>
      <c r="Y9" s="8"/>
      <c r="Z9" s="8"/>
      <c r="AA9" s="8"/>
      <c r="AB9" s="8"/>
      <c r="AC9" s="8"/>
      <c r="AD9" s="8"/>
      <c r="AE9" s="8"/>
      <c r="AF9" s="8"/>
      <c r="AG9" s="8"/>
      <c r="AH9" s="8"/>
      <c r="AI9" s="8"/>
      <c r="AJ9" s="8"/>
      <c r="AK9" s="17"/>
      <c r="AL9" s="17"/>
      <c r="AM9" s="17"/>
      <c r="AN9" s="17"/>
      <c r="AO9" s="17"/>
      <c r="AP9" s="17"/>
      <c r="AQ9" s="7"/>
      <c r="AR9" s="8"/>
      <c r="AS9" s="17"/>
      <c r="AT9" s="17"/>
      <c r="AU9" s="17"/>
      <c r="AV9" s="17"/>
      <c r="AW9" s="17"/>
      <c r="AX9" s="17"/>
      <c r="AY9" s="17"/>
      <c r="AZ9" s="17"/>
      <c r="BA9" s="17"/>
      <c r="BB9" s="17"/>
      <c r="BC9" s="17"/>
      <c r="BD9" s="17"/>
      <c r="BE9" s="17"/>
      <c r="BF9" s="17"/>
      <c r="BG9" s="17"/>
      <c r="BH9" s="17"/>
      <c r="BI9" s="17"/>
      <c r="BJ9" s="17"/>
      <c r="BK9" s="17"/>
      <c r="BL9" s="17"/>
      <c r="BM9" s="17"/>
      <c r="BN9" s="17"/>
    </row>
    <row r="10" spans="1:66" s="45" customFormat="1" ht="42.75" customHeight="1" x14ac:dyDescent="0.35">
      <c r="A10" s="69" t="s">
        <v>185</v>
      </c>
      <c r="B10" s="69"/>
      <c r="C10" s="69"/>
      <c r="D10" s="69"/>
      <c r="E10" s="69"/>
      <c r="F10" s="69"/>
      <c r="G10" s="69"/>
      <c r="H10" s="69"/>
      <c r="I10" s="42"/>
      <c r="J10" s="42"/>
      <c r="K10" s="42"/>
      <c r="L10" s="42"/>
      <c r="M10" s="42"/>
      <c r="N10" s="42"/>
      <c r="O10" s="42"/>
      <c r="P10" s="42"/>
      <c r="Q10" s="42"/>
      <c r="R10" s="42"/>
      <c r="S10" s="42"/>
      <c r="T10" s="42"/>
      <c r="U10" s="42"/>
      <c r="V10" s="42"/>
      <c r="W10" s="43"/>
      <c r="X10" s="43"/>
      <c r="Y10" s="43"/>
      <c r="Z10" s="43"/>
      <c r="AA10" s="43"/>
      <c r="AB10" s="43"/>
      <c r="AC10" s="43"/>
      <c r="AD10" s="43"/>
      <c r="AE10" s="43"/>
      <c r="AF10" s="43"/>
      <c r="AG10" s="43"/>
      <c r="AH10" s="43"/>
      <c r="AI10" s="43"/>
      <c r="AJ10" s="43"/>
      <c r="AK10" s="42"/>
      <c r="AL10" s="42"/>
      <c r="AM10" s="42"/>
      <c r="AN10" s="42"/>
      <c r="AO10" s="42"/>
      <c r="AP10" s="42"/>
      <c r="AQ10" s="44"/>
      <c r="AR10" s="43"/>
      <c r="AS10" s="42"/>
      <c r="AT10" s="42"/>
      <c r="AU10" s="42"/>
      <c r="AV10" s="42"/>
      <c r="AW10" s="42"/>
      <c r="AX10" s="42"/>
      <c r="AY10" s="42"/>
      <c r="AZ10" s="42"/>
      <c r="BA10" s="42"/>
      <c r="BB10" s="42"/>
      <c r="BC10" s="42"/>
      <c r="BD10" s="42"/>
      <c r="BE10" s="42"/>
      <c r="BF10" s="42"/>
      <c r="BG10" s="42"/>
      <c r="BH10" s="42"/>
      <c r="BI10" s="42"/>
      <c r="BJ10" s="42"/>
      <c r="BK10" s="42"/>
      <c r="BL10" s="42"/>
      <c r="BM10" s="42"/>
      <c r="BN10" s="42"/>
    </row>
    <row r="11" spans="1:66" s="45" customFormat="1" ht="146.30000000000001" customHeight="1" x14ac:dyDescent="0.35">
      <c r="A11" s="48" t="s">
        <v>192</v>
      </c>
      <c r="B11" s="66" t="s">
        <v>193</v>
      </c>
      <c r="C11" s="67"/>
      <c r="D11" s="67"/>
      <c r="E11" s="67"/>
      <c r="F11" s="67"/>
      <c r="G11" s="67"/>
      <c r="H11" s="68"/>
      <c r="I11" s="42"/>
      <c r="J11" s="42"/>
      <c r="K11" s="42"/>
      <c r="L11" s="42"/>
      <c r="M11" s="42"/>
      <c r="N11" s="42"/>
      <c r="O11" s="42"/>
      <c r="P11" s="42"/>
      <c r="Q11" s="42"/>
      <c r="R11" s="42"/>
      <c r="S11" s="42"/>
      <c r="T11" s="42"/>
      <c r="U11" s="42"/>
      <c r="V11" s="42"/>
      <c r="W11" s="43"/>
      <c r="X11" s="43"/>
      <c r="Y11" s="43"/>
      <c r="Z11" s="43"/>
      <c r="AA11" s="43"/>
      <c r="AB11" s="43"/>
      <c r="AC11" s="43"/>
      <c r="AD11" s="43"/>
      <c r="AE11" s="43"/>
      <c r="AF11" s="43"/>
      <c r="AG11" s="43"/>
      <c r="AH11" s="43"/>
      <c r="AI11" s="43"/>
      <c r="AJ11" s="43"/>
      <c r="AK11" s="42"/>
      <c r="AL11" s="42"/>
      <c r="AM11" s="42"/>
      <c r="AN11" s="42"/>
      <c r="AO11" s="42"/>
      <c r="AP11" s="42"/>
      <c r="AQ11" s="44"/>
      <c r="AR11" s="43"/>
      <c r="AS11" s="42"/>
      <c r="AT11" s="42"/>
      <c r="AU11" s="42"/>
      <c r="AV11" s="42"/>
      <c r="AW11" s="42"/>
      <c r="AX11" s="42"/>
      <c r="AY11" s="42"/>
      <c r="AZ11" s="42"/>
      <c r="BA11" s="42"/>
      <c r="BB11" s="42"/>
      <c r="BC11" s="42"/>
      <c r="BD11" s="42"/>
      <c r="BE11" s="42"/>
      <c r="BF11" s="42"/>
      <c r="BG11" s="42"/>
      <c r="BH11" s="42"/>
      <c r="BI11" s="42"/>
      <c r="BJ11" s="42"/>
      <c r="BK11" s="42"/>
      <c r="BL11" s="42"/>
      <c r="BM11" s="42"/>
      <c r="BN11" s="42"/>
    </row>
    <row r="12" spans="1:66" s="45" customFormat="1" ht="387" customHeight="1" x14ac:dyDescent="0.35">
      <c r="A12" s="48" t="s">
        <v>186</v>
      </c>
      <c r="B12" s="70" t="s">
        <v>207</v>
      </c>
      <c r="C12" s="71"/>
      <c r="D12" s="71"/>
      <c r="E12" s="71"/>
      <c r="F12" s="71"/>
      <c r="G12" s="71"/>
      <c r="H12" s="72"/>
      <c r="I12" s="42"/>
      <c r="J12" s="42"/>
      <c r="K12" s="42"/>
      <c r="L12" s="42"/>
      <c r="M12" s="42"/>
      <c r="N12" s="42"/>
      <c r="O12" s="42"/>
      <c r="P12" s="42"/>
      <c r="Q12" s="42"/>
      <c r="R12" s="42"/>
      <c r="S12" s="42"/>
      <c r="T12" s="42"/>
      <c r="U12" s="42"/>
      <c r="V12" s="42"/>
      <c r="W12" s="43"/>
      <c r="X12" s="43"/>
      <c r="Y12" s="43"/>
      <c r="Z12" s="43"/>
      <c r="AA12" s="43"/>
      <c r="AB12" s="43"/>
      <c r="AC12" s="43"/>
      <c r="AD12" s="43"/>
      <c r="AE12" s="43"/>
      <c r="AF12" s="43"/>
      <c r="AG12" s="43"/>
      <c r="AH12" s="43"/>
      <c r="AI12" s="43"/>
      <c r="AJ12" s="43"/>
      <c r="AK12" s="42"/>
      <c r="AL12" s="42"/>
      <c r="AM12" s="42"/>
      <c r="AN12" s="42"/>
      <c r="AO12" s="42"/>
      <c r="AP12" s="42"/>
      <c r="AQ12" s="44"/>
      <c r="AR12" s="43"/>
      <c r="AS12" s="42"/>
      <c r="AT12" s="42"/>
      <c r="AU12" s="42"/>
      <c r="AV12" s="42"/>
      <c r="AW12" s="42"/>
      <c r="AX12" s="42"/>
      <c r="AY12" s="42"/>
      <c r="AZ12" s="42"/>
      <c r="BA12" s="42"/>
      <c r="BB12" s="42"/>
      <c r="BC12" s="42"/>
      <c r="BD12" s="42"/>
      <c r="BE12" s="42"/>
      <c r="BF12" s="42"/>
      <c r="BG12" s="42"/>
      <c r="BH12" s="42"/>
      <c r="BI12" s="42"/>
      <c r="BJ12" s="42"/>
      <c r="BK12" s="42"/>
      <c r="BL12" s="42"/>
      <c r="BM12" s="42"/>
      <c r="BN12" s="42"/>
    </row>
    <row r="13" spans="1:66" s="45" customFormat="1" ht="132.75" customHeight="1" x14ac:dyDescent="0.35">
      <c r="A13" s="47" t="s">
        <v>208</v>
      </c>
      <c r="B13" s="73" t="s">
        <v>209</v>
      </c>
      <c r="C13" s="74"/>
      <c r="D13" s="74"/>
      <c r="E13" s="74"/>
      <c r="F13" s="74"/>
      <c r="G13" s="74"/>
      <c r="H13" s="75"/>
      <c r="I13" s="42"/>
      <c r="J13" s="42"/>
      <c r="K13" s="42"/>
      <c r="L13" s="42"/>
      <c r="M13" s="42"/>
      <c r="N13" s="42"/>
      <c r="O13" s="42"/>
      <c r="P13" s="42"/>
      <c r="Q13" s="42"/>
      <c r="R13" s="42"/>
      <c r="S13" s="42"/>
      <c r="T13" s="42"/>
      <c r="U13" s="42"/>
      <c r="V13" s="42"/>
      <c r="W13" s="43"/>
      <c r="X13" s="43"/>
      <c r="Y13" s="43"/>
      <c r="Z13" s="43"/>
      <c r="AA13" s="43"/>
      <c r="AB13" s="43"/>
      <c r="AC13" s="43"/>
      <c r="AD13" s="43"/>
      <c r="AE13" s="43"/>
      <c r="AF13" s="43"/>
      <c r="AG13" s="43"/>
      <c r="AH13" s="43"/>
      <c r="AI13" s="43"/>
      <c r="AJ13" s="43"/>
      <c r="AK13" s="42"/>
      <c r="AL13" s="42"/>
      <c r="AM13" s="42"/>
      <c r="AN13" s="42"/>
      <c r="AO13" s="42"/>
      <c r="AP13" s="42"/>
      <c r="AQ13" s="44"/>
      <c r="AR13" s="43"/>
      <c r="AS13" s="42"/>
      <c r="AT13" s="42"/>
      <c r="AU13" s="42"/>
      <c r="AV13" s="42"/>
      <c r="AW13" s="42"/>
      <c r="AX13" s="42"/>
      <c r="AY13" s="42"/>
      <c r="AZ13" s="42"/>
      <c r="BA13" s="42"/>
      <c r="BB13" s="42"/>
      <c r="BC13" s="42"/>
      <c r="BD13" s="42"/>
      <c r="BE13" s="42"/>
      <c r="BF13" s="42"/>
      <c r="BG13" s="42"/>
      <c r="BH13" s="42"/>
      <c r="BI13" s="42"/>
      <c r="BJ13" s="42"/>
      <c r="BK13" s="42"/>
      <c r="BL13" s="42"/>
      <c r="BM13" s="42"/>
      <c r="BN13" s="42"/>
    </row>
    <row r="14" spans="1:66" s="45" customFormat="1" ht="114.05" customHeight="1" x14ac:dyDescent="0.35">
      <c r="A14" s="47" t="s">
        <v>187</v>
      </c>
      <c r="B14" s="73" t="s">
        <v>210</v>
      </c>
      <c r="C14" s="74"/>
      <c r="D14" s="74"/>
      <c r="E14" s="74"/>
      <c r="F14" s="74"/>
      <c r="G14" s="74"/>
      <c r="H14" s="75"/>
      <c r="I14" s="42"/>
      <c r="J14" s="42"/>
      <c r="K14" s="42"/>
      <c r="L14" s="42"/>
      <c r="M14" s="42"/>
      <c r="N14" s="42"/>
      <c r="O14" s="42"/>
      <c r="P14" s="42"/>
      <c r="Q14" s="42"/>
      <c r="R14" s="42"/>
      <c r="S14" s="42"/>
      <c r="T14" s="42"/>
      <c r="U14" s="42"/>
      <c r="V14" s="42"/>
      <c r="W14" s="43"/>
      <c r="X14" s="43"/>
      <c r="Y14" s="43"/>
      <c r="Z14" s="43"/>
      <c r="AA14" s="43"/>
      <c r="AB14" s="43"/>
      <c r="AC14" s="43"/>
      <c r="AD14" s="43"/>
      <c r="AE14" s="43"/>
      <c r="AF14" s="43"/>
      <c r="AG14" s="43"/>
      <c r="AH14" s="43"/>
      <c r="AI14" s="43"/>
      <c r="AJ14" s="43"/>
      <c r="AK14" s="42"/>
      <c r="AL14" s="42"/>
      <c r="AM14" s="42"/>
      <c r="AN14" s="42"/>
      <c r="AO14" s="42"/>
      <c r="AP14" s="42"/>
      <c r="AQ14" s="44"/>
      <c r="AR14" s="43"/>
      <c r="AS14" s="42"/>
      <c r="AT14" s="42"/>
      <c r="AU14" s="42"/>
      <c r="AV14" s="42"/>
      <c r="AW14" s="42"/>
      <c r="AX14" s="42"/>
      <c r="AY14" s="42"/>
      <c r="AZ14" s="42"/>
      <c r="BA14" s="42"/>
      <c r="BB14" s="42"/>
      <c r="BC14" s="42"/>
      <c r="BD14" s="42"/>
      <c r="BE14" s="42"/>
      <c r="BF14" s="42"/>
      <c r="BG14" s="42"/>
      <c r="BH14" s="42"/>
      <c r="BI14" s="42"/>
      <c r="BJ14" s="42"/>
      <c r="BK14" s="42"/>
      <c r="BL14" s="42"/>
      <c r="BM14" s="42"/>
      <c r="BN14" s="42"/>
    </row>
    <row r="15" spans="1:66" s="45" customFormat="1" ht="91.5" customHeight="1" x14ac:dyDescent="0.35">
      <c r="A15" s="47" t="s">
        <v>188</v>
      </c>
      <c r="B15" s="76" t="s">
        <v>189</v>
      </c>
      <c r="C15" s="77"/>
      <c r="D15" s="77"/>
      <c r="E15" s="77"/>
      <c r="F15" s="77"/>
      <c r="G15" s="77"/>
      <c r="H15" s="78"/>
      <c r="I15" s="42"/>
      <c r="J15" s="42"/>
      <c r="K15" s="42"/>
      <c r="L15" s="42"/>
      <c r="M15" s="42"/>
      <c r="N15" s="42"/>
      <c r="O15" s="42"/>
      <c r="P15" s="42"/>
      <c r="Q15" s="42"/>
      <c r="R15" s="42"/>
      <c r="S15" s="42"/>
      <c r="T15" s="42"/>
      <c r="U15" s="42"/>
      <c r="V15" s="42"/>
      <c r="W15" s="43"/>
      <c r="X15" s="43"/>
      <c r="Y15" s="43"/>
      <c r="Z15" s="43"/>
      <c r="AA15" s="43"/>
      <c r="AB15" s="43"/>
      <c r="AC15" s="43"/>
      <c r="AD15" s="43"/>
      <c r="AE15" s="43"/>
      <c r="AF15" s="43"/>
      <c r="AG15" s="43"/>
      <c r="AH15" s="43"/>
      <c r="AI15" s="43"/>
      <c r="AJ15" s="43"/>
      <c r="AK15" s="42"/>
      <c r="AL15" s="42"/>
      <c r="AM15" s="42"/>
      <c r="AN15" s="42"/>
      <c r="AO15" s="42"/>
      <c r="AP15" s="42"/>
      <c r="AQ15" s="44"/>
      <c r="AR15" s="43"/>
      <c r="AS15" s="42"/>
      <c r="AT15" s="42"/>
      <c r="AU15" s="42"/>
      <c r="AV15" s="42"/>
      <c r="AW15" s="42"/>
      <c r="AX15" s="42"/>
      <c r="AY15" s="42"/>
      <c r="AZ15" s="42"/>
      <c r="BA15" s="42"/>
      <c r="BB15" s="42"/>
      <c r="BC15" s="42"/>
      <c r="BD15" s="42"/>
      <c r="BE15" s="42"/>
      <c r="BF15" s="42"/>
      <c r="BG15" s="42"/>
      <c r="BH15" s="42"/>
      <c r="BI15" s="42"/>
      <c r="BJ15" s="42"/>
      <c r="BK15" s="42"/>
      <c r="BL15" s="42"/>
      <c r="BM15" s="42"/>
      <c r="BN15" s="42"/>
    </row>
    <row r="16" spans="1:66" s="45" customFormat="1" ht="99" customHeight="1" x14ac:dyDescent="0.35">
      <c r="A16" s="46" t="s">
        <v>190</v>
      </c>
      <c r="B16" s="63" t="s">
        <v>191</v>
      </c>
      <c r="C16" s="64"/>
      <c r="D16" s="64"/>
      <c r="E16" s="64"/>
      <c r="F16" s="64"/>
      <c r="G16" s="64"/>
      <c r="H16" s="65"/>
      <c r="I16" s="42"/>
      <c r="J16" s="42"/>
      <c r="K16" s="42"/>
      <c r="L16" s="42"/>
      <c r="M16" s="42"/>
      <c r="N16" s="42"/>
      <c r="O16" s="42"/>
      <c r="P16" s="42"/>
      <c r="Q16" s="42"/>
      <c r="R16" s="42"/>
      <c r="S16" s="42"/>
      <c r="T16" s="42"/>
      <c r="U16" s="42"/>
      <c r="V16" s="42"/>
      <c r="W16" s="43"/>
      <c r="X16" s="43"/>
      <c r="Y16" s="43"/>
      <c r="Z16" s="43"/>
      <c r="AA16" s="43"/>
      <c r="AB16" s="43"/>
      <c r="AC16" s="43"/>
      <c r="AD16" s="43"/>
      <c r="AE16" s="43"/>
      <c r="AF16" s="43"/>
      <c r="AG16" s="43"/>
      <c r="AH16" s="43"/>
      <c r="AI16" s="43"/>
      <c r="AJ16" s="43"/>
      <c r="AK16" s="42"/>
      <c r="AL16" s="42"/>
      <c r="AM16" s="42"/>
      <c r="AN16" s="42"/>
      <c r="AO16" s="42"/>
      <c r="AP16" s="42"/>
      <c r="AQ16" s="44"/>
      <c r="AR16" s="43"/>
      <c r="AS16" s="42"/>
      <c r="AT16" s="42"/>
      <c r="AU16" s="42"/>
      <c r="AV16" s="42"/>
      <c r="AW16" s="42"/>
      <c r="AX16" s="42"/>
      <c r="AY16" s="42"/>
      <c r="AZ16" s="42"/>
      <c r="BA16" s="42"/>
      <c r="BB16" s="42"/>
      <c r="BC16" s="42"/>
      <c r="BD16" s="42"/>
      <c r="BE16" s="42"/>
      <c r="BF16" s="42"/>
      <c r="BG16" s="42"/>
      <c r="BH16" s="42"/>
      <c r="BI16" s="42"/>
      <c r="BJ16" s="42"/>
      <c r="BK16" s="42"/>
      <c r="BL16" s="42"/>
      <c r="BM16" s="42"/>
      <c r="BN16" s="42"/>
    </row>
    <row r="17" spans="1:66" ht="12.8"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8"/>
      <c r="X17" s="8"/>
      <c r="Y17" s="8"/>
      <c r="Z17" s="8"/>
      <c r="AA17" s="8"/>
      <c r="AB17" s="8"/>
      <c r="AC17" s="8"/>
      <c r="AD17" s="8"/>
      <c r="AE17" s="8"/>
      <c r="AF17" s="8"/>
      <c r="AG17" s="8"/>
      <c r="AH17" s="8"/>
      <c r="AI17" s="8"/>
      <c r="AJ17" s="8"/>
      <c r="AK17" s="17"/>
      <c r="AL17" s="17"/>
      <c r="AM17" s="17"/>
      <c r="AN17" s="17"/>
      <c r="AO17" s="17"/>
      <c r="AP17" s="17"/>
      <c r="AQ17" s="7"/>
      <c r="AR17" s="8"/>
      <c r="AS17" s="17"/>
      <c r="AT17" s="17"/>
      <c r="AU17" s="17"/>
      <c r="AV17" s="17"/>
      <c r="AW17" s="17"/>
      <c r="AX17" s="17"/>
      <c r="AY17" s="17"/>
      <c r="AZ17" s="17"/>
      <c r="BA17" s="17"/>
      <c r="BB17" s="17"/>
      <c r="BC17" s="17"/>
      <c r="BD17" s="17"/>
      <c r="BE17" s="17"/>
      <c r="BF17" s="17"/>
      <c r="BG17" s="17"/>
      <c r="BH17" s="17"/>
      <c r="BI17" s="17"/>
      <c r="BJ17" s="17"/>
      <c r="BK17" s="17"/>
      <c r="BL17" s="17"/>
      <c r="BM17" s="17"/>
      <c r="BN17" s="17"/>
    </row>
    <row r="18" spans="1:66" ht="12.8"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8"/>
      <c r="X18" s="8"/>
      <c r="Y18" s="8"/>
      <c r="Z18" s="8"/>
      <c r="AA18" s="8"/>
      <c r="AB18" s="8"/>
      <c r="AC18" s="8"/>
      <c r="AD18" s="8"/>
      <c r="AE18" s="8"/>
      <c r="AF18" s="8"/>
      <c r="AG18" s="8"/>
      <c r="AH18" s="8"/>
      <c r="AI18" s="8"/>
      <c r="AJ18" s="8"/>
      <c r="AK18" s="17"/>
      <c r="AL18" s="17"/>
      <c r="AM18" s="17"/>
      <c r="AN18" s="17"/>
      <c r="AO18" s="17"/>
      <c r="AP18" s="17"/>
      <c r="AQ18" s="7"/>
      <c r="AR18" s="8"/>
      <c r="AS18" s="17"/>
      <c r="AT18" s="17"/>
      <c r="AU18" s="17"/>
      <c r="AV18" s="17"/>
      <c r="AW18" s="17"/>
      <c r="AX18" s="17"/>
      <c r="AY18" s="17"/>
      <c r="AZ18" s="17"/>
      <c r="BA18" s="17"/>
      <c r="BB18" s="17"/>
      <c r="BC18" s="17"/>
      <c r="BD18" s="17"/>
      <c r="BE18" s="17"/>
      <c r="BF18" s="17"/>
      <c r="BG18" s="17"/>
      <c r="BH18" s="17"/>
      <c r="BI18" s="17"/>
      <c r="BJ18" s="17"/>
      <c r="BK18" s="17"/>
      <c r="BL18" s="17"/>
      <c r="BM18" s="17"/>
      <c r="BN18" s="17"/>
    </row>
    <row r="19" spans="1:66" ht="12.8"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8"/>
      <c r="X19" s="8"/>
      <c r="Y19" s="8"/>
      <c r="Z19" s="8"/>
      <c r="AA19" s="8"/>
      <c r="AB19" s="8"/>
      <c r="AC19" s="8"/>
      <c r="AD19" s="8"/>
      <c r="AE19" s="8"/>
      <c r="AF19" s="8"/>
      <c r="AG19" s="8"/>
      <c r="AH19" s="8"/>
      <c r="AI19" s="8"/>
      <c r="AJ19" s="8"/>
      <c r="AK19" s="17"/>
      <c r="AL19" s="17"/>
      <c r="AM19" s="17"/>
      <c r="AN19" s="17"/>
      <c r="AO19" s="17"/>
      <c r="AP19" s="17"/>
      <c r="AQ19" s="7"/>
      <c r="AR19" s="8"/>
      <c r="AS19" s="17"/>
      <c r="AT19" s="17"/>
      <c r="AU19" s="17"/>
      <c r="AV19" s="17"/>
      <c r="AW19" s="17"/>
      <c r="AX19" s="17"/>
      <c r="AY19" s="17"/>
      <c r="AZ19" s="17"/>
      <c r="BA19" s="17"/>
      <c r="BB19" s="17"/>
      <c r="BC19" s="17"/>
      <c r="BD19" s="17"/>
      <c r="BE19" s="17"/>
      <c r="BF19" s="17"/>
      <c r="BG19" s="17"/>
      <c r="BH19" s="17"/>
      <c r="BI19" s="17"/>
      <c r="BJ19" s="17"/>
      <c r="BK19" s="17"/>
      <c r="BL19" s="17"/>
      <c r="BM19" s="17"/>
      <c r="BN19" s="17"/>
    </row>
    <row r="20" spans="1:66" ht="12.8"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8"/>
      <c r="X20" s="8"/>
      <c r="Y20" s="8"/>
      <c r="Z20" s="8"/>
      <c r="AA20" s="8"/>
      <c r="AB20" s="8"/>
      <c r="AC20" s="8"/>
      <c r="AD20" s="8"/>
      <c r="AE20" s="8"/>
      <c r="AF20" s="8"/>
      <c r="AG20" s="8"/>
      <c r="AH20" s="8"/>
      <c r="AI20" s="8"/>
      <c r="AJ20" s="8"/>
      <c r="AK20" s="17"/>
      <c r="AL20" s="17"/>
      <c r="AM20" s="17"/>
      <c r="AN20" s="17"/>
      <c r="AO20" s="17"/>
      <c r="AP20" s="17"/>
      <c r="AQ20" s="7"/>
      <c r="AR20" s="8"/>
      <c r="AS20" s="17"/>
      <c r="AT20" s="17"/>
      <c r="AU20" s="17"/>
      <c r="AV20" s="17"/>
      <c r="AW20" s="17"/>
      <c r="AX20" s="17"/>
      <c r="AY20" s="17"/>
      <c r="AZ20" s="17"/>
      <c r="BA20" s="17"/>
      <c r="BB20" s="17"/>
      <c r="BC20" s="17"/>
      <c r="BD20" s="17"/>
      <c r="BE20" s="17"/>
      <c r="BF20" s="17"/>
      <c r="BG20" s="17"/>
      <c r="BH20" s="17"/>
      <c r="BI20" s="17"/>
      <c r="BJ20" s="17"/>
      <c r="BK20" s="17"/>
      <c r="BL20" s="17"/>
      <c r="BM20" s="17"/>
      <c r="BN20" s="17"/>
    </row>
    <row r="21" spans="1:66" ht="12.8"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8"/>
      <c r="X21" s="8"/>
      <c r="Y21" s="8"/>
      <c r="Z21" s="8"/>
      <c r="AA21" s="8"/>
      <c r="AB21" s="8"/>
      <c r="AC21" s="8"/>
      <c r="AD21" s="8"/>
      <c r="AE21" s="8"/>
      <c r="AF21" s="8"/>
      <c r="AG21" s="8"/>
      <c r="AH21" s="8"/>
      <c r="AI21" s="8"/>
      <c r="AJ21" s="8"/>
      <c r="AK21" s="17"/>
      <c r="AL21" s="17"/>
      <c r="AM21" s="17"/>
      <c r="AN21" s="17"/>
      <c r="AO21" s="17"/>
      <c r="AP21" s="17"/>
      <c r="AQ21" s="7"/>
      <c r="AR21" s="8"/>
      <c r="AS21" s="17"/>
      <c r="AT21" s="17"/>
      <c r="AU21" s="17"/>
      <c r="AV21" s="17"/>
      <c r="AW21" s="17"/>
      <c r="AX21" s="17"/>
      <c r="AY21" s="17"/>
      <c r="AZ21" s="17"/>
      <c r="BA21" s="17"/>
      <c r="BB21" s="17"/>
      <c r="BC21" s="17"/>
      <c r="BD21" s="17"/>
      <c r="BE21" s="17"/>
      <c r="BF21" s="17"/>
      <c r="BG21" s="17"/>
      <c r="BH21" s="17"/>
      <c r="BI21" s="17"/>
      <c r="BJ21" s="17"/>
      <c r="BK21" s="17"/>
      <c r="BL21" s="17"/>
      <c r="BM21" s="17"/>
      <c r="BN21" s="17"/>
    </row>
    <row r="22" spans="1:66" ht="12.8"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8"/>
      <c r="X22" s="8"/>
      <c r="Y22" s="8"/>
      <c r="Z22" s="8"/>
      <c r="AA22" s="8"/>
      <c r="AB22" s="8"/>
      <c r="AC22" s="8"/>
      <c r="AD22" s="8"/>
      <c r="AE22" s="8"/>
      <c r="AF22" s="8"/>
      <c r="AG22" s="8"/>
      <c r="AH22" s="8"/>
      <c r="AI22" s="8"/>
      <c r="AJ22" s="8"/>
      <c r="AK22" s="17"/>
      <c r="AL22" s="17"/>
      <c r="AM22" s="17"/>
      <c r="AN22" s="17"/>
      <c r="AO22" s="17"/>
      <c r="AP22" s="17"/>
      <c r="AQ22" s="7"/>
      <c r="AR22" s="8"/>
      <c r="AS22" s="17"/>
      <c r="AT22" s="17"/>
      <c r="AU22" s="17"/>
      <c r="AV22" s="17"/>
      <c r="AW22" s="17"/>
      <c r="AX22" s="17"/>
      <c r="AY22" s="17"/>
      <c r="AZ22" s="17"/>
      <c r="BA22" s="17"/>
      <c r="BB22" s="17"/>
      <c r="BC22" s="17"/>
      <c r="BD22" s="17"/>
      <c r="BE22" s="17"/>
      <c r="BF22" s="17"/>
      <c r="BG22" s="17"/>
      <c r="BH22" s="17"/>
      <c r="BI22" s="17"/>
      <c r="BJ22" s="17"/>
      <c r="BK22" s="17"/>
      <c r="BL22" s="17"/>
      <c r="BM22" s="17"/>
      <c r="BN22" s="17"/>
    </row>
    <row r="23" spans="1:66" ht="12.8"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8"/>
      <c r="X23" s="8"/>
      <c r="Y23" s="8"/>
      <c r="Z23" s="8"/>
      <c r="AA23" s="8"/>
      <c r="AB23" s="8"/>
      <c r="AC23" s="8"/>
      <c r="AD23" s="8"/>
      <c r="AE23" s="8"/>
      <c r="AF23" s="8"/>
      <c r="AG23" s="8"/>
      <c r="AH23" s="8"/>
      <c r="AI23" s="8"/>
      <c r="AJ23" s="8"/>
      <c r="AK23" s="17"/>
      <c r="AL23" s="17"/>
      <c r="AM23" s="17"/>
      <c r="AN23" s="17"/>
      <c r="AO23" s="17"/>
      <c r="AP23" s="17"/>
      <c r="AQ23" s="7"/>
      <c r="AR23" s="8"/>
      <c r="AS23" s="17"/>
      <c r="AT23" s="17"/>
      <c r="AU23" s="17"/>
      <c r="AV23" s="17"/>
      <c r="AW23" s="17"/>
      <c r="AX23" s="17"/>
      <c r="AY23" s="17"/>
      <c r="AZ23" s="17"/>
      <c r="BA23" s="17"/>
      <c r="BB23" s="17"/>
      <c r="BC23" s="17"/>
      <c r="BD23" s="17"/>
      <c r="BE23" s="17"/>
      <c r="BF23" s="17"/>
      <c r="BG23" s="17"/>
      <c r="BH23" s="17"/>
      <c r="BI23" s="17"/>
      <c r="BJ23" s="17"/>
      <c r="BK23" s="17"/>
      <c r="BL23" s="17"/>
      <c r="BM23" s="17"/>
      <c r="BN23" s="17"/>
    </row>
    <row r="24" spans="1:66" ht="12.8"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8"/>
      <c r="X24" s="8"/>
      <c r="Y24" s="8"/>
      <c r="Z24" s="8"/>
      <c r="AA24" s="8"/>
      <c r="AB24" s="8"/>
      <c r="AC24" s="8"/>
      <c r="AD24" s="8"/>
      <c r="AE24" s="8"/>
      <c r="AF24" s="8"/>
      <c r="AG24" s="8"/>
      <c r="AH24" s="8"/>
      <c r="AI24" s="8"/>
      <c r="AJ24" s="8"/>
      <c r="AK24" s="17"/>
      <c r="AL24" s="17"/>
      <c r="AM24" s="17"/>
      <c r="AN24" s="17"/>
      <c r="AO24" s="17"/>
      <c r="AP24" s="17"/>
      <c r="AQ24" s="7"/>
      <c r="AR24" s="8"/>
      <c r="AS24" s="17"/>
      <c r="AT24" s="17"/>
      <c r="AU24" s="17"/>
      <c r="AV24" s="17"/>
      <c r="AW24" s="17"/>
      <c r="AX24" s="17"/>
      <c r="AY24" s="17"/>
      <c r="AZ24" s="17"/>
      <c r="BA24" s="17"/>
      <c r="BB24" s="17"/>
      <c r="BC24" s="17"/>
      <c r="BD24" s="17"/>
      <c r="BE24" s="17"/>
      <c r="BF24" s="17"/>
      <c r="BG24" s="17"/>
      <c r="BH24" s="17"/>
      <c r="BI24" s="17"/>
      <c r="BJ24" s="17"/>
      <c r="BK24" s="17"/>
      <c r="BL24" s="17"/>
      <c r="BM24" s="17"/>
      <c r="BN24" s="17"/>
    </row>
    <row r="25" spans="1:66" ht="12.8"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8"/>
      <c r="X25" s="8"/>
      <c r="Y25" s="8"/>
      <c r="Z25" s="8"/>
      <c r="AA25" s="8"/>
      <c r="AB25" s="8"/>
      <c r="AC25" s="8"/>
      <c r="AD25" s="8"/>
      <c r="AE25" s="8"/>
      <c r="AF25" s="8"/>
      <c r="AG25" s="8"/>
      <c r="AH25" s="8"/>
      <c r="AI25" s="8"/>
      <c r="AJ25" s="8"/>
      <c r="AK25" s="17"/>
      <c r="AL25" s="17"/>
      <c r="AM25" s="17"/>
      <c r="AN25" s="17"/>
      <c r="AO25" s="17"/>
      <c r="AP25" s="17"/>
      <c r="AQ25" s="7"/>
      <c r="AR25" s="8"/>
      <c r="AS25" s="17"/>
      <c r="AT25" s="17"/>
      <c r="AU25" s="17"/>
      <c r="AV25" s="17"/>
      <c r="AW25" s="17"/>
      <c r="AX25" s="17"/>
      <c r="AY25" s="17"/>
      <c r="AZ25" s="17"/>
      <c r="BA25" s="17"/>
      <c r="BB25" s="17"/>
      <c r="BC25" s="17"/>
      <c r="BD25" s="17"/>
      <c r="BE25" s="17"/>
      <c r="BF25" s="17"/>
      <c r="BG25" s="17"/>
      <c r="BH25" s="17"/>
      <c r="BI25" s="17"/>
      <c r="BJ25" s="17"/>
      <c r="BK25" s="17"/>
      <c r="BL25" s="17"/>
      <c r="BM25" s="17"/>
      <c r="BN25" s="17"/>
    </row>
    <row r="26" spans="1:66" ht="12.8"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8"/>
      <c r="X26" s="8"/>
      <c r="Y26" s="8"/>
      <c r="Z26" s="8"/>
      <c r="AA26" s="8"/>
      <c r="AB26" s="8"/>
      <c r="AC26" s="8"/>
      <c r="AD26" s="8"/>
      <c r="AE26" s="8"/>
      <c r="AF26" s="8"/>
      <c r="AG26" s="8"/>
      <c r="AH26" s="8"/>
      <c r="AI26" s="8"/>
      <c r="AJ26" s="8"/>
      <c r="AK26" s="17"/>
      <c r="AL26" s="17"/>
      <c r="AM26" s="17"/>
      <c r="AN26" s="17"/>
      <c r="AO26" s="17"/>
      <c r="AP26" s="17"/>
      <c r="AQ26" s="7"/>
      <c r="AR26" s="8"/>
      <c r="AS26" s="17"/>
      <c r="AT26" s="17"/>
      <c r="AU26" s="17"/>
      <c r="AV26" s="17"/>
      <c r="AW26" s="17"/>
      <c r="AX26" s="17"/>
      <c r="AY26" s="17"/>
      <c r="AZ26" s="17"/>
      <c r="BA26" s="17"/>
      <c r="BB26" s="17"/>
      <c r="BC26" s="17"/>
      <c r="BD26" s="17"/>
      <c r="BE26" s="17"/>
      <c r="BF26" s="17"/>
      <c r="BG26" s="17"/>
      <c r="BH26" s="17"/>
      <c r="BI26" s="17"/>
      <c r="BJ26" s="17"/>
      <c r="BK26" s="17"/>
      <c r="BL26" s="17"/>
      <c r="BM26" s="17"/>
      <c r="BN26" s="17"/>
    </row>
    <row r="27" spans="1:66" ht="12.8"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8"/>
      <c r="X27" s="8"/>
      <c r="Y27" s="8"/>
      <c r="Z27" s="8"/>
      <c r="AA27" s="8"/>
      <c r="AB27" s="8"/>
      <c r="AC27" s="8"/>
      <c r="AD27" s="8"/>
      <c r="AE27" s="8"/>
      <c r="AF27" s="8"/>
      <c r="AG27" s="8"/>
      <c r="AH27" s="8"/>
      <c r="AI27" s="8"/>
      <c r="AJ27" s="8"/>
      <c r="AK27" s="17"/>
      <c r="AL27" s="17"/>
      <c r="AM27" s="17"/>
      <c r="AN27" s="17"/>
      <c r="AO27" s="17"/>
      <c r="AP27" s="17"/>
      <c r="AQ27" s="7"/>
      <c r="AR27" s="8"/>
      <c r="AS27" s="17"/>
      <c r="AT27" s="17"/>
      <c r="AU27" s="17"/>
      <c r="AV27" s="17"/>
      <c r="AW27" s="17"/>
      <c r="AX27" s="17"/>
      <c r="AY27" s="17"/>
      <c r="AZ27" s="17"/>
      <c r="BA27" s="17"/>
      <c r="BB27" s="17"/>
      <c r="BC27" s="17"/>
      <c r="BD27" s="17"/>
      <c r="BE27" s="17"/>
      <c r="BF27" s="17"/>
      <c r="BG27" s="17"/>
      <c r="BH27" s="17"/>
      <c r="BI27" s="17"/>
      <c r="BJ27" s="17"/>
      <c r="BK27" s="17"/>
      <c r="BL27" s="17"/>
      <c r="BM27" s="17"/>
      <c r="BN27" s="17"/>
    </row>
    <row r="28" spans="1:66" ht="12.8"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8"/>
      <c r="X28" s="8"/>
      <c r="Y28" s="8"/>
      <c r="Z28" s="8"/>
      <c r="AA28" s="8"/>
      <c r="AB28" s="8"/>
      <c r="AC28" s="8"/>
      <c r="AD28" s="8"/>
      <c r="AE28" s="8"/>
      <c r="AF28" s="8"/>
      <c r="AG28" s="8"/>
      <c r="AH28" s="8"/>
      <c r="AI28" s="8"/>
      <c r="AJ28" s="8"/>
      <c r="AK28" s="17"/>
      <c r="AL28" s="17"/>
      <c r="AM28" s="17"/>
      <c r="AN28" s="17"/>
      <c r="AO28" s="17"/>
      <c r="AP28" s="17"/>
      <c r="AQ28" s="7"/>
      <c r="AR28" s="8"/>
      <c r="AS28" s="17"/>
      <c r="AT28" s="17"/>
      <c r="AU28" s="17"/>
      <c r="AV28" s="17"/>
      <c r="AW28" s="17"/>
      <c r="AX28" s="17"/>
      <c r="AY28" s="17"/>
      <c r="AZ28" s="17"/>
      <c r="BA28" s="17"/>
      <c r="BB28" s="17"/>
      <c r="BC28" s="17"/>
      <c r="BD28" s="17"/>
      <c r="BE28" s="17"/>
      <c r="BF28" s="17"/>
      <c r="BG28" s="17"/>
      <c r="BH28" s="17"/>
      <c r="BI28" s="17"/>
      <c r="BJ28" s="17"/>
      <c r="BK28" s="17"/>
      <c r="BL28" s="17"/>
      <c r="BM28" s="17"/>
      <c r="BN28" s="17"/>
    </row>
    <row r="29" spans="1:66" ht="12.8"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8"/>
      <c r="X29" s="8"/>
      <c r="Y29" s="8"/>
      <c r="Z29" s="8"/>
      <c r="AA29" s="8"/>
      <c r="AB29" s="8"/>
      <c r="AC29" s="8"/>
      <c r="AD29" s="8"/>
      <c r="AE29" s="8"/>
      <c r="AF29" s="8"/>
      <c r="AG29" s="8"/>
      <c r="AH29" s="8"/>
      <c r="AI29" s="8"/>
      <c r="AJ29" s="8"/>
      <c r="AK29" s="17"/>
      <c r="AL29" s="17"/>
      <c r="AM29" s="17"/>
      <c r="AN29" s="17"/>
      <c r="AO29" s="17"/>
      <c r="AP29" s="17"/>
      <c r="AQ29" s="7"/>
      <c r="AR29" s="8"/>
      <c r="AS29" s="17"/>
      <c r="AT29" s="17"/>
      <c r="AU29" s="17"/>
      <c r="AV29" s="17"/>
      <c r="AW29" s="17"/>
      <c r="AX29" s="17"/>
      <c r="AY29" s="17"/>
      <c r="AZ29" s="17"/>
      <c r="BA29" s="17"/>
      <c r="BB29" s="17"/>
      <c r="BC29" s="17"/>
      <c r="BD29" s="17"/>
      <c r="BE29" s="17"/>
      <c r="BF29" s="17"/>
      <c r="BG29" s="17"/>
      <c r="BH29" s="17"/>
      <c r="BI29" s="17"/>
      <c r="BJ29" s="17"/>
      <c r="BK29" s="17"/>
      <c r="BL29" s="17"/>
      <c r="BM29" s="17"/>
      <c r="BN29" s="17"/>
    </row>
    <row r="30" spans="1:66" ht="12.8"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8"/>
      <c r="X30" s="8"/>
      <c r="Y30" s="8"/>
      <c r="Z30" s="8"/>
      <c r="AA30" s="8"/>
      <c r="AB30" s="8"/>
      <c r="AC30" s="8"/>
      <c r="AD30" s="8"/>
      <c r="AE30" s="8"/>
      <c r="AF30" s="8"/>
      <c r="AG30" s="8"/>
      <c r="AH30" s="8"/>
      <c r="AI30" s="8"/>
      <c r="AJ30" s="8"/>
      <c r="AK30" s="17"/>
      <c r="AL30" s="17"/>
      <c r="AM30" s="17"/>
      <c r="AN30" s="17"/>
      <c r="AO30" s="17"/>
      <c r="AP30" s="17"/>
      <c r="AQ30" s="7"/>
      <c r="AR30" s="8"/>
      <c r="AS30" s="17"/>
      <c r="AT30" s="17"/>
      <c r="AU30" s="17"/>
      <c r="AV30" s="17"/>
      <c r="AW30" s="17"/>
      <c r="AX30" s="17"/>
      <c r="AY30" s="17"/>
      <c r="AZ30" s="17"/>
      <c r="BA30" s="17"/>
      <c r="BB30" s="17"/>
      <c r="BC30" s="17"/>
      <c r="BD30" s="17"/>
      <c r="BE30" s="17"/>
      <c r="BF30" s="17"/>
      <c r="BG30" s="17"/>
      <c r="BH30" s="17"/>
      <c r="BI30" s="17"/>
      <c r="BJ30" s="17"/>
      <c r="BK30" s="17"/>
      <c r="BL30" s="17"/>
      <c r="BM30" s="17"/>
      <c r="BN30" s="17"/>
    </row>
    <row r="31" spans="1:66" ht="12.8"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8"/>
      <c r="X31" s="8"/>
      <c r="Y31" s="8"/>
      <c r="Z31" s="8"/>
      <c r="AA31" s="8"/>
      <c r="AB31" s="8"/>
      <c r="AC31" s="8"/>
      <c r="AD31" s="8"/>
      <c r="AE31" s="8"/>
      <c r="AF31" s="8"/>
      <c r="AG31" s="8"/>
      <c r="AH31" s="8"/>
      <c r="AI31" s="8"/>
      <c r="AJ31" s="8"/>
      <c r="AK31" s="17"/>
      <c r="AL31" s="17"/>
      <c r="AM31" s="17"/>
      <c r="AN31" s="17"/>
      <c r="AO31" s="17"/>
      <c r="AP31" s="17"/>
      <c r="AQ31" s="7"/>
      <c r="AR31" s="8"/>
      <c r="AS31" s="17"/>
      <c r="AT31" s="17"/>
      <c r="AU31" s="17"/>
      <c r="AV31" s="17"/>
      <c r="AW31" s="17"/>
      <c r="AX31" s="17"/>
      <c r="AY31" s="17"/>
      <c r="AZ31" s="17"/>
      <c r="BA31" s="17"/>
      <c r="BB31" s="17"/>
      <c r="BC31" s="17"/>
      <c r="BD31" s="17"/>
      <c r="BE31" s="17"/>
      <c r="BF31" s="17"/>
      <c r="BG31" s="17"/>
      <c r="BH31" s="17"/>
      <c r="BI31" s="17"/>
      <c r="BJ31" s="17"/>
      <c r="BK31" s="17"/>
      <c r="BL31" s="17"/>
      <c r="BM31" s="17"/>
      <c r="BN31" s="17"/>
    </row>
    <row r="32" spans="1:66" ht="12.8"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8"/>
      <c r="X32" s="8"/>
      <c r="Y32" s="8"/>
      <c r="Z32" s="8"/>
      <c r="AA32" s="8"/>
      <c r="AB32" s="8"/>
      <c r="AC32" s="8"/>
      <c r="AD32" s="8"/>
      <c r="AE32" s="8"/>
      <c r="AF32" s="8"/>
      <c r="AG32" s="8"/>
      <c r="AH32" s="8"/>
      <c r="AI32" s="8"/>
      <c r="AJ32" s="8"/>
      <c r="AK32" s="17"/>
      <c r="AL32" s="17"/>
      <c r="AM32" s="17"/>
      <c r="AN32" s="17"/>
      <c r="AO32" s="17"/>
      <c r="AP32" s="17"/>
      <c r="AQ32" s="7"/>
      <c r="AR32" s="8"/>
      <c r="AS32" s="17"/>
      <c r="AT32" s="17"/>
      <c r="AU32" s="17"/>
      <c r="AV32" s="17"/>
      <c r="AW32" s="17"/>
      <c r="AX32" s="17"/>
      <c r="AY32" s="17"/>
      <c r="AZ32" s="17"/>
      <c r="BA32" s="17"/>
      <c r="BB32" s="17"/>
      <c r="BC32" s="17"/>
      <c r="BD32" s="17"/>
      <c r="BE32" s="17"/>
      <c r="BF32" s="17"/>
      <c r="BG32" s="17"/>
      <c r="BH32" s="17"/>
      <c r="BI32" s="17"/>
      <c r="BJ32" s="17"/>
      <c r="BK32" s="17"/>
      <c r="BL32" s="17"/>
      <c r="BM32" s="17"/>
      <c r="BN32" s="17"/>
    </row>
    <row r="33" spans="1:66" ht="12.8" customHeight="1" x14ac:dyDescent="0.25">
      <c r="A33" s="17"/>
      <c r="B33" s="17"/>
      <c r="C33" s="17"/>
      <c r="D33" s="17"/>
      <c r="E33" s="17"/>
      <c r="F33" s="17"/>
      <c r="G33" s="17"/>
      <c r="H33" s="17"/>
      <c r="I33" s="17"/>
      <c r="J33" s="17"/>
      <c r="K33" s="17"/>
      <c r="L33" s="17"/>
      <c r="M33" s="17"/>
      <c r="N33" s="17"/>
      <c r="O33" s="17"/>
      <c r="P33" s="17"/>
      <c r="Q33" s="17"/>
      <c r="R33" s="17"/>
      <c r="S33" s="17"/>
      <c r="T33" s="17"/>
      <c r="U33" s="17"/>
      <c r="V33" s="17"/>
      <c r="W33" s="8"/>
      <c r="X33" s="8"/>
      <c r="Y33" s="8"/>
      <c r="Z33" s="8"/>
      <c r="AA33" s="8"/>
      <c r="AB33" s="8"/>
      <c r="AC33" s="8"/>
      <c r="AD33" s="8"/>
      <c r="AE33" s="8"/>
      <c r="AF33" s="8"/>
      <c r="AG33" s="8"/>
      <c r="AH33" s="8"/>
      <c r="AI33" s="8"/>
      <c r="AJ33" s="8"/>
      <c r="AK33" s="17"/>
      <c r="AL33" s="17"/>
      <c r="AM33" s="17"/>
      <c r="AN33" s="17"/>
      <c r="AO33" s="17"/>
      <c r="AP33" s="17"/>
      <c r="AQ33" s="7"/>
      <c r="AR33" s="8"/>
      <c r="AS33" s="17"/>
      <c r="AT33" s="17"/>
      <c r="AU33" s="17"/>
      <c r="AV33" s="17"/>
      <c r="AW33" s="17"/>
      <c r="AX33" s="17"/>
      <c r="AY33" s="17"/>
      <c r="AZ33" s="17"/>
      <c r="BA33" s="17"/>
      <c r="BB33" s="17"/>
      <c r="BC33" s="17"/>
      <c r="BD33" s="17"/>
      <c r="BE33" s="17"/>
      <c r="BF33" s="17"/>
      <c r="BG33" s="17"/>
      <c r="BH33" s="17"/>
      <c r="BI33" s="17"/>
      <c r="BJ33" s="17"/>
      <c r="BK33" s="17"/>
      <c r="BL33" s="17"/>
      <c r="BM33" s="17"/>
      <c r="BN33" s="17"/>
    </row>
    <row r="34" spans="1:66" ht="12.8" customHeight="1" x14ac:dyDescent="0.25">
      <c r="A34" s="17"/>
      <c r="B34" s="17"/>
      <c r="C34" s="17"/>
      <c r="D34" s="17"/>
      <c r="E34" s="17"/>
      <c r="F34" s="17"/>
      <c r="G34" s="17"/>
      <c r="H34" s="17"/>
      <c r="I34" s="17"/>
      <c r="J34" s="17"/>
      <c r="K34" s="17"/>
      <c r="L34" s="17"/>
      <c r="M34" s="17"/>
      <c r="N34" s="17"/>
      <c r="O34" s="17"/>
      <c r="P34" s="17"/>
      <c r="Q34" s="17"/>
      <c r="R34" s="17"/>
      <c r="S34" s="17"/>
      <c r="T34" s="17"/>
      <c r="U34" s="17"/>
      <c r="V34" s="17"/>
      <c r="W34" s="8"/>
      <c r="X34" s="8"/>
      <c r="Y34" s="8"/>
      <c r="Z34" s="8"/>
      <c r="AA34" s="8"/>
      <c r="AB34" s="8"/>
      <c r="AC34" s="8"/>
      <c r="AD34" s="8"/>
      <c r="AE34" s="8"/>
      <c r="AF34" s="8"/>
      <c r="AG34" s="8"/>
      <c r="AH34" s="8"/>
      <c r="AI34" s="8"/>
      <c r="AJ34" s="8"/>
      <c r="AK34" s="17"/>
      <c r="AL34" s="17"/>
      <c r="AM34" s="17"/>
      <c r="AN34" s="17"/>
      <c r="AO34" s="17"/>
      <c r="AP34" s="17"/>
      <c r="AQ34" s="7"/>
      <c r="AR34" s="8"/>
      <c r="AS34" s="17"/>
      <c r="AT34" s="17"/>
      <c r="AU34" s="17"/>
      <c r="AV34" s="17"/>
      <c r="AW34" s="17"/>
      <c r="AX34" s="17"/>
      <c r="AY34" s="17"/>
      <c r="AZ34" s="17"/>
      <c r="BA34" s="17"/>
      <c r="BB34" s="17"/>
      <c r="BC34" s="17"/>
      <c r="BD34" s="17"/>
      <c r="BE34" s="17"/>
      <c r="BF34" s="17"/>
      <c r="BG34" s="17"/>
      <c r="BH34" s="17"/>
      <c r="BI34" s="17"/>
      <c r="BJ34" s="17"/>
      <c r="BK34" s="17"/>
      <c r="BL34" s="17"/>
      <c r="BM34" s="17"/>
      <c r="BN34" s="17"/>
    </row>
    <row r="35" spans="1:66" ht="12.8" customHeight="1" x14ac:dyDescent="0.25">
      <c r="A35" s="17"/>
      <c r="B35" s="17"/>
      <c r="C35" s="17"/>
      <c r="D35" s="17"/>
      <c r="E35" s="17"/>
      <c r="F35" s="17"/>
      <c r="G35" s="17"/>
      <c r="H35" s="17"/>
      <c r="I35" s="17"/>
      <c r="J35" s="17"/>
      <c r="K35" s="17"/>
      <c r="L35" s="17"/>
      <c r="M35" s="17"/>
      <c r="N35" s="17"/>
      <c r="O35" s="17"/>
      <c r="P35" s="17"/>
      <c r="Q35" s="17"/>
      <c r="R35" s="17"/>
      <c r="S35" s="17"/>
      <c r="T35" s="17"/>
      <c r="U35" s="17"/>
      <c r="V35" s="17"/>
      <c r="W35" s="8"/>
      <c r="X35" s="8"/>
      <c r="Y35" s="8"/>
      <c r="Z35" s="8"/>
      <c r="AA35" s="8"/>
      <c r="AB35" s="8"/>
      <c r="AC35" s="8"/>
      <c r="AD35" s="8"/>
      <c r="AE35" s="8"/>
      <c r="AF35" s="8"/>
      <c r="AG35" s="8"/>
      <c r="AH35" s="8"/>
      <c r="AI35" s="8"/>
      <c r="AJ35" s="8"/>
      <c r="AK35" s="17"/>
      <c r="AL35" s="17"/>
      <c r="AM35" s="17"/>
      <c r="AN35" s="17"/>
      <c r="AO35" s="17"/>
      <c r="AP35" s="17"/>
      <c r="AQ35" s="7"/>
      <c r="AR35" s="8"/>
      <c r="AS35" s="17"/>
      <c r="AT35" s="17"/>
      <c r="AU35" s="17"/>
      <c r="AV35" s="17"/>
      <c r="AW35" s="17"/>
      <c r="AX35" s="17"/>
      <c r="AY35" s="17"/>
      <c r="AZ35" s="17"/>
      <c r="BA35" s="17"/>
      <c r="BB35" s="17"/>
      <c r="BC35" s="17"/>
      <c r="BD35" s="17"/>
      <c r="BE35" s="17"/>
      <c r="BF35" s="17"/>
      <c r="BG35" s="17"/>
      <c r="BH35" s="17"/>
      <c r="BI35" s="17"/>
      <c r="BJ35" s="17"/>
      <c r="BK35" s="17"/>
      <c r="BL35" s="17"/>
      <c r="BM35" s="17"/>
      <c r="BN35" s="17"/>
    </row>
    <row r="36" spans="1:66" ht="12.8" customHeight="1" x14ac:dyDescent="0.25">
      <c r="A36" s="17"/>
      <c r="B36" s="17"/>
      <c r="C36" s="17"/>
      <c r="D36" s="17"/>
      <c r="E36" s="17"/>
      <c r="F36" s="17"/>
      <c r="G36" s="17"/>
      <c r="H36" s="17"/>
      <c r="I36" s="17"/>
      <c r="J36" s="17"/>
      <c r="K36" s="17"/>
      <c r="L36" s="17"/>
      <c r="M36" s="17"/>
      <c r="N36" s="17"/>
      <c r="O36" s="17"/>
      <c r="P36" s="17"/>
      <c r="Q36" s="17"/>
      <c r="R36" s="17"/>
      <c r="S36" s="17"/>
      <c r="T36" s="17"/>
      <c r="U36" s="17"/>
      <c r="V36" s="17"/>
      <c r="W36" s="8"/>
      <c r="X36" s="8"/>
      <c r="Y36" s="8"/>
      <c r="Z36" s="8"/>
      <c r="AA36" s="8"/>
      <c r="AB36" s="8"/>
      <c r="AC36" s="8"/>
      <c r="AD36" s="8"/>
      <c r="AE36" s="8"/>
      <c r="AF36" s="8"/>
      <c r="AG36" s="8"/>
      <c r="AH36" s="8"/>
      <c r="AI36" s="8"/>
      <c r="AJ36" s="8"/>
      <c r="AK36" s="17"/>
      <c r="AL36" s="17"/>
      <c r="AM36" s="17"/>
      <c r="AN36" s="17"/>
      <c r="AO36" s="17"/>
      <c r="AP36" s="17"/>
      <c r="AQ36" s="7"/>
      <c r="AR36" s="8"/>
      <c r="AS36" s="17"/>
      <c r="AT36" s="17"/>
      <c r="AU36" s="17"/>
      <c r="AV36" s="17"/>
      <c r="AW36" s="17"/>
      <c r="AX36" s="17"/>
      <c r="AY36" s="17"/>
      <c r="AZ36" s="17"/>
      <c r="BA36" s="17"/>
      <c r="BB36" s="17"/>
      <c r="BC36" s="17"/>
      <c r="BD36" s="17"/>
      <c r="BE36" s="17"/>
      <c r="BF36" s="17"/>
      <c r="BG36" s="17"/>
      <c r="BH36" s="17"/>
      <c r="BI36" s="17"/>
      <c r="BJ36" s="17"/>
      <c r="BK36" s="17"/>
      <c r="BL36" s="17"/>
      <c r="BM36" s="17"/>
      <c r="BN36" s="17"/>
    </row>
    <row r="37" spans="1:66" ht="12.8" customHeight="1" x14ac:dyDescent="0.25">
      <c r="A37" s="17"/>
      <c r="B37" s="17"/>
      <c r="C37" s="17"/>
      <c r="D37" s="17"/>
      <c r="E37" s="17"/>
      <c r="F37" s="17"/>
      <c r="G37" s="17"/>
      <c r="H37" s="17"/>
      <c r="I37" s="17"/>
      <c r="J37" s="17"/>
      <c r="K37" s="17"/>
      <c r="L37" s="17"/>
      <c r="M37" s="17"/>
      <c r="N37" s="17"/>
      <c r="O37" s="17"/>
      <c r="P37" s="17"/>
      <c r="Q37" s="17"/>
      <c r="R37" s="17"/>
      <c r="S37" s="17"/>
      <c r="T37" s="17"/>
      <c r="U37" s="17"/>
      <c r="V37" s="17"/>
      <c r="W37" s="8"/>
      <c r="X37" s="8"/>
      <c r="Y37" s="8"/>
      <c r="Z37" s="8"/>
      <c r="AA37" s="8"/>
      <c r="AB37" s="8"/>
      <c r="AC37" s="8"/>
      <c r="AD37" s="8"/>
      <c r="AE37" s="8"/>
      <c r="AF37" s="8"/>
      <c r="AG37" s="8"/>
      <c r="AH37" s="8"/>
      <c r="AI37" s="8"/>
      <c r="AJ37" s="8"/>
      <c r="AK37" s="17"/>
      <c r="AL37" s="17"/>
      <c r="AM37" s="17"/>
      <c r="AN37" s="17"/>
      <c r="AO37" s="17"/>
      <c r="AP37" s="17"/>
      <c r="AQ37" s="7"/>
      <c r="AR37" s="8"/>
      <c r="AS37" s="17"/>
      <c r="AT37" s="17"/>
      <c r="AU37" s="17"/>
      <c r="AV37" s="17"/>
      <c r="AW37" s="17"/>
      <c r="AX37" s="17"/>
      <c r="AY37" s="17"/>
      <c r="AZ37" s="17"/>
      <c r="BA37" s="17"/>
      <c r="BB37" s="17"/>
      <c r="BC37" s="17"/>
      <c r="BD37" s="17"/>
      <c r="BE37" s="17"/>
      <c r="BF37" s="17"/>
      <c r="BG37" s="17"/>
      <c r="BH37" s="17"/>
      <c r="BI37" s="17"/>
      <c r="BJ37" s="17"/>
      <c r="BK37" s="17"/>
      <c r="BL37" s="17"/>
      <c r="BM37" s="17"/>
      <c r="BN37" s="17"/>
    </row>
    <row r="38" spans="1:66" ht="12.8" customHeight="1" x14ac:dyDescent="0.25">
      <c r="A38" s="17"/>
      <c r="B38" s="17"/>
      <c r="C38" s="17"/>
      <c r="D38" s="17"/>
      <c r="E38" s="17"/>
      <c r="F38" s="17"/>
      <c r="G38" s="17"/>
      <c r="H38" s="17"/>
      <c r="I38" s="17"/>
      <c r="J38" s="17"/>
      <c r="K38" s="17"/>
      <c r="L38" s="17"/>
      <c r="M38" s="17"/>
      <c r="N38" s="17"/>
      <c r="O38" s="17"/>
      <c r="P38" s="17"/>
      <c r="Q38" s="17"/>
      <c r="R38" s="17"/>
      <c r="S38" s="17"/>
      <c r="T38" s="17"/>
      <c r="U38" s="17"/>
      <c r="V38" s="17"/>
      <c r="W38" s="8"/>
      <c r="X38" s="8"/>
      <c r="Y38" s="8"/>
      <c r="Z38" s="8"/>
      <c r="AA38" s="8"/>
      <c r="AB38" s="8"/>
      <c r="AC38" s="8"/>
      <c r="AD38" s="8"/>
      <c r="AE38" s="8"/>
      <c r="AF38" s="8"/>
      <c r="AG38" s="8"/>
      <c r="AH38" s="8"/>
      <c r="AI38" s="8"/>
      <c r="AJ38" s="8"/>
      <c r="AK38" s="17"/>
      <c r="AL38" s="17"/>
      <c r="AM38" s="17"/>
      <c r="AN38" s="17"/>
      <c r="AO38" s="17"/>
      <c r="AP38" s="17"/>
      <c r="AQ38" s="7"/>
      <c r="AR38" s="8"/>
      <c r="AS38" s="17"/>
      <c r="AT38" s="17"/>
      <c r="AU38" s="17"/>
      <c r="AV38" s="17"/>
      <c r="AW38" s="17"/>
      <c r="AX38" s="17"/>
      <c r="AY38" s="17"/>
      <c r="AZ38" s="17"/>
      <c r="BA38" s="17"/>
      <c r="BB38" s="17"/>
      <c r="BC38" s="17"/>
      <c r="BD38" s="17"/>
      <c r="BE38" s="17"/>
      <c r="BF38" s="17"/>
      <c r="BG38" s="17"/>
      <c r="BH38" s="17"/>
      <c r="BI38" s="17"/>
      <c r="BJ38" s="17"/>
      <c r="BK38" s="17"/>
      <c r="BL38" s="17"/>
      <c r="BM38" s="17"/>
      <c r="BN38" s="17"/>
    </row>
    <row r="39" spans="1:66" ht="12.8" customHeight="1" x14ac:dyDescent="0.25">
      <c r="A39" s="17"/>
      <c r="B39" s="17"/>
      <c r="C39" s="17"/>
      <c r="D39" s="17"/>
      <c r="E39" s="17"/>
      <c r="F39" s="17"/>
      <c r="G39" s="17"/>
      <c r="H39" s="17"/>
      <c r="I39" s="17"/>
      <c r="J39" s="17"/>
      <c r="K39" s="17"/>
      <c r="L39" s="17"/>
      <c r="M39" s="17"/>
      <c r="N39" s="17"/>
      <c r="O39" s="17"/>
      <c r="P39" s="17"/>
      <c r="Q39" s="17"/>
      <c r="R39" s="17"/>
      <c r="S39" s="17"/>
      <c r="T39" s="17"/>
      <c r="U39" s="17"/>
      <c r="V39" s="17"/>
      <c r="W39" s="8"/>
      <c r="X39" s="8"/>
      <c r="Y39" s="8"/>
      <c r="Z39" s="8"/>
      <c r="AA39" s="8"/>
      <c r="AB39" s="8"/>
      <c r="AC39" s="8"/>
      <c r="AD39" s="8"/>
      <c r="AE39" s="8"/>
      <c r="AF39" s="8"/>
      <c r="AG39" s="8"/>
      <c r="AH39" s="8"/>
      <c r="AI39" s="8"/>
      <c r="AJ39" s="8"/>
      <c r="AK39" s="17"/>
      <c r="AL39" s="17"/>
      <c r="AM39" s="17"/>
      <c r="AN39" s="17"/>
      <c r="AO39" s="17"/>
      <c r="AP39" s="17"/>
      <c r="AQ39" s="7"/>
      <c r="AR39" s="8"/>
      <c r="AS39" s="17"/>
      <c r="AT39" s="17"/>
      <c r="AU39" s="17"/>
      <c r="AV39" s="17"/>
      <c r="AW39" s="17"/>
      <c r="AX39" s="17"/>
      <c r="AY39" s="17"/>
      <c r="AZ39" s="17"/>
      <c r="BA39" s="17"/>
      <c r="BB39" s="17"/>
      <c r="BC39" s="17"/>
      <c r="BD39" s="17"/>
      <c r="BE39" s="17"/>
      <c r="BF39" s="17"/>
      <c r="BG39" s="17"/>
      <c r="BH39" s="17"/>
      <c r="BI39" s="17"/>
      <c r="BJ39" s="17"/>
      <c r="BK39" s="17"/>
      <c r="BL39" s="17"/>
      <c r="BM39" s="17"/>
      <c r="BN39" s="17"/>
    </row>
    <row r="40" spans="1:66" ht="12.8"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8"/>
      <c r="X40" s="8"/>
      <c r="Y40" s="8"/>
      <c r="Z40" s="8"/>
      <c r="AA40" s="8"/>
      <c r="AB40" s="8"/>
      <c r="AC40" s="8"/>
      <c r="AD40" s="8"/>
      <c r="AE40" s="8"/>
      <c r="AF40" s="8"/>
      <c r="AG40" s="8"/>
      <c r="AH40" s="8"/>
      <c r="AI40" s="8"/>
      <c r="AJ40" s="8"/>
      <c r="AK40" s="17"/>
      <c r="AL40" s="17"/>
      <c r="AM40" s="17"/>
      <c r="AN40" s="17"/>
      <c r="AO40" s="17"/>
      <c r="AP40" s="17"/>
      <c r="AQ40" s="7"/>
      <c r="AR40" s="8"/>
      <c r="AS40" s="17"/>
      <c r="AT40" s="17"/>
      <c r="AU40" s="17"/>
      <c r="AV40" s="17"/>
      <c r="AW40" s="17"/>
      <c r="AX40" s="17"/>
      <c r="AY40" s="17"/>
      <c r="AZ40" s="17"/>
      <c r="BA40" s="17"/>
      <c r="BB40" s="17"/>
      <c r="BC40" s="17"/>
      <c r="BD40" s="17"/>
      <c r="BE40" s="17"/>
      <c r="BF40" s="17"/>
      <c r="BG40" s="17"/>
      <c r="BH40" s="17"/>
      <c r="BI40" s="17"/>
      <c r="BJ40" s="17"/>
      <c r="BK40" s="17"/>
      <c r="BL40" s="17"/>
      <c r="BM40" s="17"/>
      <c r="BN40" s="17"/>
    </row>
    <row r="41" spans="1:66" ht="12.8" customHeight="1" x14ac:dyDescent="0.25">
      <c r="A41" s="17"/>
      <c r="B41" s="17"/>
      <c r="C41" s="17"/>
      <c r="D41" s="17"/>
      <c r="E41" s="17"/>
      <c r="F41" s="17"/>
      <c r="G41" s="17"/>
      <c r="H41" s="17"/>
      <c r="I41" s="17"/>
      <c r="J41" s="17"/>
      <c r="K41" s="17"/>
      <c r="L41" s="17"/>
      <c r="M41" s="17"/>
      <c r="N41" s="17"/>
      <c r="O41" s="17"/>
      <c r="P41" s="17"/>
      <c r="Q41" s="17"/>
      <c r="R41" s="17"/>
      <c r="S41" s="17"/>
      <c r="T41" s="17"/>
      <c r="U41" s="17"/>
      <c r="V41" s="17"/>
      <c r="W41" s="8"/>
      <c r="X41" s="8"/>
      <c r="Y41" s="8"/>
      <c r="Z41" s="8"/>
      <c r="AA41" s="8"/>
      <c r="AB41" s="8"/>
      <c r="AC41" s="8"/>
      <c r="AD41" s="8"/>
      <c r="AE41" s="8"/>
      <c r="AF41" s="8"/>
      <c r="AG41" s="8"/>
      <c r="AH41" s="8"/>
      <c r="AI41" s="8"/>
      <c r="AJ41" s="8"/>
      <c r="AK41" s="17"/>
      <c r="AL41" s="17"/>
      <c r="AM41" s="17"/>
      <c r="AN41" s="17"/>
      <c r="AO41" s="17"/>
      <c r="AP41" s="17"/>
      <c r="AQ41" s="7"/>
      <c r="AR41" s="8"/>
      <c r="AS41" s="17"/>
      <c r="AT41" s="17"/>
      <c r="AU41" s="17"/>
      <c r="AV41" s="17"/>
      <c r="AW41" s="17"/>
      <c r="AX41" s="17"/>
      <c r="AY41" s="17"/>
      <c r="AZ41" s="17"/>
      <c r="BA41" s="17"/>
      <c r="BB41" s="17"/>
      <c r="BC41" s="17"/>
      <c r="BD41" s="17"/>
      <c r="BE41" s="17"/>
      <c r="BF41" s="17"/>
      <c r="BG41" s="17"/>
      <c r="BH41" s="17"/>
      <c r="BI41" s="17"/>
      <c r="BJ41" s="17"/>
      <c r="BK41" s="17"/>
      <c r="BL41" s="17"/>
      <c r="BM41" s="17"/>
      <c r="BN41" s="17"/>
    </row>
    <row r="42" spans="1:66" ht="12.8"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8"/>
      <c r="X42" s="8"/>
      <c r="Y42" s="8"/>
      <c r="Z42" s="8"/>
      <c r="AA42" s="8"/>
      <c r="AB42" s="8"/>
      <c r="AC42" s="8"/>
      <c r="AD42" s="8"/>
      <c r="AE42" s="8"/>
      <c r="AF42" s="8"/>
      <c r="AG42" s="8"/>
      <c r="AH42" s="8"/>
      <c r="AI42" s="8"/>
      <c r="AJ42" s="8"/>
      <c r="AK42" s="17"/>
      <c r="AL42" s="17"/>
      <c r="AM42" s="17"/>
      <c r="AN42" s="17"/>
      <c r="AO42" s="17"/>
      <c r="AP42" s="17"/>
      <c r="AQ42" s="7"/>
      <c r="AR42" s="8"/>
      <c r="AS42" s="17"/>
      <c r="AT42" s="17"/>
      <c r="AU42" s="17"/>
      <c r="AV42" s="17"/>
      <c r="AW42" s="17"/>
      <c r="AX42" s="17"/>
      <c r="AY42" s="17"/>
      <c r="AZ42" s="17"/>
      <c r="BA42" s="17"/>
      <c r="BB42" s="17"/>
      <c r="BC42" s="17"/>
      <c r="BD42" s="17"/>
      <c r="BE42" s="17"/>
      <c r="BF42" s="17"/>
      <c r="BG42" s="17"/>
      <c r="BH42" s="17"/>
      <c r="BI42" s="17"/>
      <c r="BJ42" s="17"/>
      <c r="BK42" s="17"/>
      <c r="BL42" s="17"/>
      <c r="BM42" s="17"/>
      <c r="BN42" s="17"/>
    </row>
    <row r="43" spans="1:66" ht="12.8"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8"/>
      <c r="X43" s="8"/>
      <c r="Y43" s="8"/>
      <c r="Z43" s="8"/>
      <c r="AA43" s="8"/>
      <c r="AB43" s="8"/>
      <c r="AC43" s="8"/>
      <c r="AD43" s="8"/>
      <c r="AE43" s="8"/>
      <c r="AF43" s="8"/>
      <c r="AG43" s="8"/>
      <c r="AH43" s="8"/>
      <c r="AI43" s="8"/>
      <c r="AJ43" s="8"/>
      <c r="AK43" s="17"/>
      <c r="AL43" s="17"/>
      <c r="AM43" s="17"/>
      <c r="AN43" s="17"/>
      <c r="AO43" s="17"/>
      <c r="AP43" s="17"/>
      <c r="AQ43" s="7"/>
      <c r="AR43" s="8"/>
      <c r="AS43" s="17"/>
      <c r="AT43" s="17"/>
      <c r="AU43" s="17"/>
      <c r="AV43" s="17"/>
      <c r="AW43" s="17"/>
      <c r="AX43" s="17"/>
      <c r="AY43" s="17"/>
      <c r="AZ43" s="17"/>
      <c r="BA43" s="17"/>
      <c r="BB43" s="17"/>
      <c r="BC43" s="17"/>
      <c r="BD43" s="17"/>
      <c r="BE43" s="17"/>
      <c r="BF43" s="17"/>
      <c r="BG43" s="17"/>
      <c r="BH43" s="17"/>
      <c r="BI43" s="17"/>
      <c r="BJ43" s="17"/>
      <c r="BK43" s="17"/>
      <c r="BL43" s="17"/>
      <c r="BM43" s="17"/>
      <c r="BN43" s="17"/>
    </row>
    <row r="44" spans="1:66" ht="12.8"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8"/>
      <c r="X44" s="8"/>
      <c r="Y44" s="8"/>
      <c r="Z44" s="8"/>
      <c r="AA44" s="8"/>
      <c r="AB44" s="8"/>
      <c r="AC44" s="8"/>
      <c r="AD44" s="8"/>
      <c r="AE44" s="8"/>
      <c r="AF44" s="8"/>
      <c r="AG44" s="8"/>
      <c r="AH44" s="8"/>
      <c r="AI44" s="8"/>
      <c r="AJ44" s="8"/>
      <c r="AK44" s="17"/>
      <c r="AL44" s="17"/>
      <c r="AM44" s="17"/>
      <c r="AN44" s="17"/>
      <c r="AO44" s="17"/>
      <c r="AP44" s="17"/>
      <c r="AQ44" s="7"/>
      <c r="AR44" s="8"/>
      <c r="AS44" s="17"/>
      <c r="AT44" s="17"/>
      <c r="AU44" s="17"/>
      <c r="AV44" s="17"/>
      <c r="AW44" s="17"/>
      <c r="AX44" s="17"/>
      <c r="AY44" s="17"/>
      <c r="AZ44" s="17"/>
      <c r="BA44" s="17"/>
      <c r="BB44" s="17"/>
      <c r="BC44" s="17"/>
      <c r="BD44" s="17"/>
      <c r="BE44" s="17"/>
      <c r="BF44" s="17"/>
      <c r="BG44" s="17"/>
      <c r="BH44" s="17"/>
      <c r="BI44" s="17"/>
      <c r="BJ44" s="17"/>
      <c r="BK44" s="17"/>
      <c r="BL44" s="17"/>
      <c r="BM44" s="17"/>
      <c r="BN44" s="17"/>
    </row>
    <row r="45" spans="1:66" ht="12.8"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8"/>
      <c r="X45" s="8"/>
      <c r="Y45" s="8"/>
      <c r="Z45" s="8"/>
      <c r="AA45" s="8"/>
      <c r="AB45" s="8"/>
      <c r="AC45" s="8"/>
      <c r="AD45" s="8"/>
      <c r="AE45" s="8"/>
      <c r="AF45" s="8"/>
      <c r="AG45" s="8"/>
      <c r="AH45" s="8"/>
      <c r="AI45" s="8"/>
      <c r="AJ45" s="8"/>
      <c r="AK45" s="17"/>
      <c r="AL45" s="17"/>
      <c r="AM45" s="17"/>
      <c r="AN45" s="17"/>
      <c r="AO45" s="17"/>
      <c r="AP45" s="17"/>
      <c r="AQ45" s="7"/>
      <c r="AR45" s="8"/>
      <c r="AS45" s="17"/>
      <c r="AT45" s="17"/>
      <c r="AU45" s="17"/>
      <c r="AV45" s="17"/>
      <c r="AW45" s="17"/>
      <c r="AX45" s="17"/>
      <c r="AY45" s="17"/>
      <c r="AZ45" s="17"/>
      <c r="BA45" s="17"/>
      <c r="BB45" s="17"/>
      <c r="BC45" s="17"/>
      <c r="BD45" s="17"/>
      <c r="BE45" s="17"/>
      <c r="BF45" s="17"/>
      <c r="BG45" s="17"/>
      <c r="BH45" s="17"/>
      <c r="BI45" s="17"/>
      <c r="BJ45" s="17"/>
      <c r="BK45" s="17"/>
      <c r="BL45" s="17"/>
      <c r="BM45" s="17"/>
      <c r="BN45" s="17"/>
    </row>
    <row r="46" spans="1:66" ht="12.8"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8"/>
      <c r="X46" s="8"/>
      <c r="Y46" s="8"/>
      <c r="Z46" s="8"/>
      <c r="AA46" s="8"/>
      <c r="AB46" s="8"/>
      <c r="AC46" s="8"/>
      <c r="AD46" s="8"/>
      <c r="AE46" s="8"/>
      <c r="AF46" s="8"/>
      <c r="AG46" s="8"/>
      <c r="AH46" s="8"/>
      <c r="AI46" s="8"/>
      <c r="AJ46" s="8"/>
      <c r="AK46" s="17"/>
      <c r="AL46" s="17"/>
      <c r="AM46" s="17"/>
      <c r="AN46" s="17"/>
      <c r="AO46" s="17"/>
      <c r="AP46" s="17"/>
      <c r="AQ46" s="7"/>
      <c r="AR46" s="8"/>
      <c r="AS46" s="17"/>
      <c r="AT46" s="17"/>
      <c r="AU46" s="17"/>
      <c r="AV46" s="17"/>
      <c r="AW46" s="17"/>
      <c r="AX46" s="17"/>
      <c r="AY46" s="17"/>
      <c r="AZ46" s="17"/>
      <c r="BA46" s="17"/>
      <c r="BB46" s="17"/>
      <c r="BC46" s="17"/>
      <c r="BD46" s="17"/>
      <c r="BE46" s="17"/>
      <c r="BF46" s="17"/>
      <c r="BG46" s="17"/>
      <c r="BH46" s="17"/>
      <c r="BI46" s="17"/>
      <c r="BJ46" s="17"/>
      <c r="BK46" s="17"/>
      <c r="BL46" s="17"/>
      <c r="BM46" s="17"/>
      <c r="BN46" s="17"/>
    </row>
    <row r="47" spans="1:66" ht="12.8"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8"/>
      <c r="X47" s="8"/>
      <c r="Y47" s="8"/>
      <c r="Z47" s="8"/>
      <c r="AA47" s="8"/>
      <c r="AB47" s="8"/>
      <c r="AC47" s="8"/>
      <c r="AD47" s="8"/>
      <c r="AE47" s="8"/>
      <c r="AF47" s="8"/>
      <c r="AG47" s="8"/>
      <c r="AH47" s="8"/>
      <c r="AI47" s="8"/>
      <c r="AJ47" s="8"/>
      <c r="AK47" s="17"/>
      <c r="AL47" s="17"/>
      <c r="AM47" s="17"/>
      <c r="AN47" s="17"/>
      <c r="AO47" s="17"/>
      <c r="AP47" s="17"/>
      <c r="AQ47" s="7"/>
      <c r="AR47" s="8"/>
      <c r="AS47" s="17"/>
      <c r="AT47" s="17"/>
      <c r="AU47" s="17"/>
      <c r="AV47" s="17"/>
      <c r="AW47" s="17"/>
      <c r="AX47" s="17"/>
      <c r="AY47" s="17"/>
      <c r="AZ47" s="17"/>
      <c r="BA47" s="17"/>
      <c r="BB47" s="17"/>
      <c r="BC47" s="17"/>
      <c r="BD47" s="17"/>
      <c r="BE47" s="17"/>
      <c r="BF47" s="17"/>
      <c r="BG47" s="17"/>
      <c r="BH47" s="17"/>
      <c r="BI47" s="17"/>
      <c r="BJ47" s="17"/>
      <c r="BK47" s="17"/>
      <c r="BL47" s="17"/>
      <c r="BM47" s="17"/>
      <c r="BN47" s="17"/>
    </row>
    <row r="48" spans="1:66" ht="12.8"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8"/>
      <c r="X48" s="8"/>
      <c r="Y48" s="8"/>
      <c r="Z48" s="8"/>
      <c r="AA48" s="8"/>
      <c r="AB48" s="8"/>
      <c r="AC48" s="8"/>
      <c r="AD48" s="8"/>
      <c r="AE48" s="8"/>
      <c r="AF48" s="8"/>
      <c r="AG48" s="8"/>
      <c r="AH48" s="8"/>
      <c r="AI48" s="8"/>
      <c r="AJ48" s="8"/>
      <c r="AK48" s="17"/>
      <c r="AL48" s="17"/>
      <c r="AM48" s="17"/>
      <c r="AN48" s="17"/>
      <c r="AO48" s="17"/>
      <c r="AP48" s="17"/>
      <c r="AQ48" s="7"/>
      <c r="AR48" s="8"/>
      <c r="AS48" s="17"/>
      <c r="AT48" s="17"/>
      <c r="AU48" s="17"/>
      <c r="AV48" s="17"/>
      <c r="AW48" s="17"/>
      <c r="AX48" s="17"/>
      <c r="AY48" s="17"/>
      <c r="AZ48" s="17"/>
      <c r="BA48" s="17"/>
      <c r="BB48" s="17"/>
      <c r="BC48" s="17"/>
      <c r="BD48" s="17"/>
      <c r="BE48" s="17"/>
      <c r="BF48" s="17"/>
      <c r="BG48" s="17"/>
      <c r="BH48" s="17"/>
      <c r="BI48" s="17"/>
      <c r="BJ48" s="17"/>
      <c r="BK48" s="17"/>
      <c r="BL48" s="17"/>
      <c r="BM48" s="17"/>
      <c r="BN48" s="17"/>
    </row>
    <row r="49" spans="1:66" ht="12.8"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8"/>
      <c r="X49" s="8"/>
      <c r="Y49" s="8"/>
      <c r="Z49" s="8"/>
      <c r="AA49" s="8"/>
      <c r="AB49" s="8"/>
      <c r="AC49" s="8"/>
      <c r="AD49" s="8"/>
      <c r="AE49" s="8"/>
      <c r="AF49" s="8"/>
      <c r="AG49" s="8"/>
      <c r="AH49" s="8"/>
      <c r="AI49" s="8"/>
      <c r="AJ49" s="8"/>
      <c r="AK49" s="17"/>
      <c r="AL49" s="17"/>
      <c r="AM49" s="17"/>
      <c r="AN49" s="17"/>
      <c r="AO49" s="17"/>
      <c r="AP49" s="17"/>
      <c r="AQ49" s="7"/>
      <c r="AR49" s="8"/>
      <c r="AS49" s="17"/>
      <c r="AT49" s="17"/>
      <c r="AU49" s="17"/>
      <c r="AV49" s="17"/>
      <c r="AW49" s="17"/>
      <c r="AX49" s="17"/>
      <c r="AY49" s="17"/>
      <c r="AZ49" s="17"/>
      <c r="BA49" s="17"/>
      <c r="BB49" s="17"/>
      <c r="BC49" s="17"/>
      <c r="BD49" s="17"/>
      <c r="BE49" s="17"/>
      <c r="BF49" s="17"/>
      <c r="BG49" s="17"/>
      <c r="BH49" s="17"/>
      <c r="BI49" s="17"/>
      <c r="BJ49" s="17"/>
      <c r="BK49" s="17"/>
      <c r="BL49" s="17"/>
      <c r="BM49" s="17"/>
      <c r="BN49" s="17"/>
    </row>
    <row r="50" spans="1:66" ht="12.8"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8"/>
      <c r="X50" s="8"/>
      <c r="Y50" s="8"/>
      <c r="Z50" s="8"/>
      <c r="AA50" s="8"/>
      <c r="AB50" s="8"/>
      <c r="AC50" s="8"/>
      <c r="AD50" s="8"/>
      <c r="AE50" s="8"/>
      <c r="AF50" s="8"/>
      <c r="AG50" s="8"/>
      <c r="AH50" s="8"/>
      <c r="AI50" s="8"/>
      <c r="AJ50" s="8"/>
      <c r="AK50" s="17"/>
      <c r="AL50" s="17"/>
      <c r="AM50" s="17"/>
      <c r="AN50" s="17"/>
      <c r="AO50" s="17"/>
      <c r="AP50" s="17"/>
      <c r="AQ50" s="7"/>
      <c r="AR50" s="8"/>
      <c r="AS50" s="17"/>
      <c r="AT50" s="17"/>
      <c r="AU50" s="17"/>
      <c r="AV50" s="17"/>
      <c r="AW50" s="17"/>
      <c r="AX50" s="17"/>
      <c r="AY50" s="17"/>
      <c r="AZ50" s="17"/>
      <c r="BA50" s="17"/>
      <c r="BB50" s="17"/>
      <c r="BC50" s="17"/>
      <c r="BD50" s="17"/>
      <c r="BE50" s="17"/>
      <c r="BF50" s="17"/>
      <c r="BG50" s="17"/>
      <c r="BH50" s="17"/>
      <c r="BI50" s="17"/>
      <c r="BJ50" s="17"/>
      <c r="BK50" s="17"/>
      <c r="BL50" s="17"/>
      <c r="BM50" s="17"/>
      <c r="BN50" s="17"/>
    </row>
    <row r="51" spans="1:66" ht="12.8"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8"/>
      <c r="X51" s="8"/>
      <c r="Y51" s="8"/>
      <c r="Z51" s="8"/>
      <c r="AA51" s="8"/>
      <c r="AB51" s="8"/>
      <c r="AC51" s="8"/>
      <c r="AD51" s="8"/>
      <c r="AE51" s="8"/>
      <c r="AF51" s="8"/>
      <c r="AG51" s="8"/>
      <c r="AH51" s="8"/>
      <c r="AI51" s="8"/>
      <c r="AJ51" s="8"/>
      <c r="AK51" s="17"/>
      <c r="AL51" s="17"/>
      <c r="AM51" s="17"/>
      <c r="AN51" s="17"/>
      <c r="AO51" s="17"/>
      <c r="AP51" s="17"/>
      <c r="AQ51" s="7"/>
      <c r="AR51" s="8"/>
      <c r="AS51" s="17"/>
      <c r="AT51" s="17"/>
      <c r="AU51" s="17"/>
      <c r="AV51" s="17"/>
      <c r="AW51" s="17"/>
      <c r="AX51" s="17"/>
      <c r="AY51" s="17"/>
      <c r="AZ51" s="17"/>
      <c r="BA51" s="17"/>
      <c r="BB51" s="17"/>
      <c r="BC51" s="17"/>
      <c r="BD51" s="17"/>
      <c r="BE51" s="17"/>
      <c r="BF51" s="17"/>
      <c r="BG51" s="17"/>
      <c r="BH51" s="17"/>
      <c r="BI51" s="17"/>
      <c r="BJ51" s="17"/>
      <c r="BK51" s="17"/>
      <c r="BL51" s="17"/>
      <c r="BM51" s="17"/>
      <c r="BN51" s="17"/>
    </row>
    <row r="52" spans="1:66" ht="12.8"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8"/>
      <c r="X52" s="8"/>
      <c r="Y52" s="8"/>
      <c r="Z52" s="8"/>
      <c r="AA52" s="8"/>
      <c r="AB52" s="8"/>
      <c r="AC52" s="8"/>
      <c r="AD52" s="8"/>
      <c r="AE52" s="8"/>
      <c r="AF52" s="8"/>
      <c r="AG52" s="8"/>
      <c r="AH52" s="8"/>
      <c r="AI52" s="8"/>
      <c r="AJ52" s="8"/>
      <c r="AK52" s="17"/>
      <c r="AL52" s="17"/>
      <c r="AM52" s="17"/>
      <c r="AN52" s="17"/>
      <c r="AO52" s="17"/>
      <c r="AP52" s="17"/>
      <c r="AQ52" s="7"/>
      <c r="AR52" s="8"/>
      <c r="AS52" s="17"/>
      <c r="AT52" s="17"/>
      <c r="AU52" s="17"/>
      <c r="AV52" s="17"/>
      <c r="AW52" s="17"/>
      <c r="AX52" s="17"/>
      <c r="AY52" s="17"/>
      <c r="AZ52" s="17"/>
      <c r="BA52" s="17"/>
      <c r="BB52" s="17"/>
      <c r="BC52" s="17"/>
      <c r="BD52" s="17"/>
      <c r="BE52" s="17"/>
      <c r="BF52" s="17"/>
      <c r="BG52" s="17"/>
      <c r="BH52" s="17"/>
      <c r="BI52" s="17"/>
      <c r="BJ52" s="17"/>
      <c r="BK52" s="17"/>
      <c r="BL52" s="17"/>
      <c r="BM52" s="17"/>
      <c r="BN52" s="17"/>
    </row>
    <row r="53" spans="1:66" ht="12.8"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8"/>
      <c r="X53" s="8"/>
      <c r="Y53" s="8"/>
      <c r="Z53" s="8"/>
      <c r="AA53" s="8"/>
      <c r="AB53" s="8"/>
      <c r="AC53" s="8"/>
      <c r="AD53" s="8"/>
      <c r="AE53" s="8"/>
      <c r="AF53" s="8"/>
      <c r="AG53" s="8"/>
      <c r="AH53" s="8"/>
      <c r="AI53" s="8"/>
      <c r="AJ53" s="8"/>
      <c r="AK53" s="17"/>
      <c r="AL53" s="17"/>
      <c r="AM53" s="17"/>
      <c r="AN53" s="17"/>
      <c r="AO53" s="17"/>
      <c r="AP53" s="17"/>
      <c r="AQ53" s="7"/>
      <c r="AR53" s="8"/>
      <c r="AS53" s="17"/>
      <c r="AT53" s="17"/>
      <c r="AU53" s="17"/>
      <c r="AV53" s="17"/>
      <c r="AW53" s="17"/>
      <c r="AX53" s="17"/>
      <c r="AY53" s="17"/>
      <c r="AZ53" s="17"/>
      <c r="BA53" s="17"/>
      <c r="BB53" s="17"/>
      <c r="BC53" s="17"/>
      <c r="BD53" s="17"/>
      <c r="BE53" s="17"/>
      <c r="BF53" s="17"/>
      <c r="BG53" s="17"/>
      <c r="BH53" s="17"/>
      <c r="BI53" s="17"/>
      <c r="BJ53" s="17"/>
      <c r="BK53" s="17"/>
      <c r="BL53" s="17"/>
      <c r="BM53" s="17"/>
      <c r="BN53" s="17"/>
    </row>
    <row r="54" spans="1:66" ht="12.8"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8"/>
      <c r="X54" s="8"/>
      <c r="Y54" s="8"/>
      <c r="Z54" s="8"/>
      <c r="AA54" s="8"/>
      <c r="AB54" s="8"/>
      <c r="AC54" s="8"/>
      <c r="AD54" s="8"/>
      <c r="AE54" s="8"/>
      <c r="AF54" s="8"/>
      <c r="AG54" s="8"/>
      <c r="AH54" s="8"/>
      <c r="AI54" s="8"/>
      <c r="AJ54" s="8"/>
      <c r="AK54" s="17"/>
      <c r="AL54" s="17"/>
      <c r="AM54" s="17"/>
      <c r="AN54" s="17"/>
      <c r="AO54" s="17"/>
      <c r="AP54" s="17"/>
      <c r="AQ54" s="7"/>
      <c r="AR54" s="8"/>
      <c r="AS54" s="17"/>
      <c r="AT54" s="17"/>
      <c r="AU54" s="17"/>
      <c r="AV54" s="17"/>
      <c r="AW54" s="17"/>
      <c r="AX54" s="17"/>
      <c r="AY54" s="17"/>
      <c r="AZ54" s="17"/>
      <c r="BA54" s="17"/>
      <c r="BB54" s="17"/>
      <c r="BC54" s="17"/>
      <c r="BD54" s="17"/>
      <c r="BE54" s="17"/>
      <c r="BF54" s="17"/>
      <c r="BG54" s="17"/>
      <c r="BH54" s="17"/>
      <c r="BI54" s="17"/>
      <c r="BJ54" s="17"/>
      <c r="BK54" s="17"/>
      <c r="BL54" s="17"/>
      <c r="BM54" s="17"/>
      <c r="BN54" s="17"/>
    </row>
    <row r="55" spans="1:66" ht="12.8"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8"/>
      <c r="X55" s="8"/>
      <c r="Y55" s="8"/>
      <c r="Z55" s="8"/>
      <c r="AA55" s="8"/>
      <c r="AB55" s="8"/>
      <c r="AC55" s="8"/>
      <c r="AD55" s="8"/>
      <c r="AE55" s="8"/>
      <c r="AF55" s="8"/>
      <c r="AG55" s="8"/>
      <c r="AH55" s="8"/>
      <c r="AI55" s="8"/>
      <c r="AJ55" s="8"/>
      <c r="AK55" s="17"/>
      <c r="AL55" s="17"/>
      <c r="AM55" s="17"/>
      <c r="AN55" s="17"/>
      <c r="AO55" s="17"/>
      <c r="AP55" s="17"/>
      <c r="AQ55" s="7"/>
      <c r="AR55" s="8"/>
      <c r="AS55" s="17"/>
      <c r="AT55" s="17"/>
      <c r="AU55" s="17"/>
      <c r="AV55" s="17"/>
      <c r="AW55" s="17"/>
      <c r="AX55" s="17"/>
      <c r="AY55" s="17"/>
      <c r="AZ55" s="17"/>
      <c r="BA55" s="17"/>
      <c r="BB55" s="17"/>
      <c r="BC55" s="17"/>
      <c r="BD55" s="17"/>
      <c r="BE55" s="17"/>
      <c r="BF55" s="17"/>
      <c r="BG55" s="17"/>
      <c r="BH55" s="17"/>
      <c r="BI55" s="17"/>
      <c r="BJ55" s="17"/>
      <c r="BK55" s="17"/>
      <c r="BL55" s="17"/>
      <c r="BM55" s="17"/>
      <c r="BN55" s="17"/>
    </row>
    <row r="56" spans="1:66" ht="12.8"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8"/>
      <c r="X56" s="8"/>
      <c r="Y56" s="8"/>
      <c r="Z56" s="8"/>
      <c r="AA56" s="8"/>
      <c r="AB56" s="8"/>
      <c r="AC56" s="8"/>
      <c r="AD56" s="8"/>
      <c r="AE56" s="8"/>
      <c r="AF56" s="8"/>
      <c r="AG56" s="8"/>
      <c r="AH56" s="8"/>
      <c r="AI56" s="8"/>
      <c r="AJ56" s="8"/>
      <c r="AK56" s="17"/>
      <c r="AL56" s="17"/>
      <c r="AM56" s="17"/>
      <c r="AN56" s="17"/>
      <c r="AO56" s="17"/>
      <c r="AP56" s="17"/>
      <c r="AQ56" s="7"/>
      <c r="AR56" s="8"/>
      <c r="AS56" s="17"/>
      <c r="AT56" s="17"/>
      <c r="AU56" s="17"/>
      <c r="AV56" s="17"/>
      <c r="AW56" s="17"/>
      <c r="AX56" s="17"/>
      <c r="AY56" s="17"/>
      <c r="AZ56" s="17"/>
      <c r="BA56" s="17"/>
      <c r="BB56" s="17"/>
      <c r="BC56" s="17"/>
      <c r="BD56" s="17"/>
      <c r="BE56" s="17"/>
      <c r="BF56" s="17"/>
      <c r="BG56" s="17"/>
      <c r="BH56" s="17"/>
      <c r="BI56" s="17"/>
      <c r="BJ56" s="17"/>
      <c r="BK56" s="17"/>
      <c r="BL56" s="17"/>
      <c r="BM56" s="17"/>
      <c r="BN56" s="17"/>
    </row>
    <row r="57" spans="1:66" ht="12.8"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8"/>
      <c r="X57" s="8"/>
      <c r="Y57" s="8"/>
      <c r="Z57" s="8"/>
      <c r="AA57" s="8"/>
      <c r="AB57" s="8"/>
      <c r="AC57" s="8"/>
      <c r="AD57" s="8"/>
      <c r="AE57" s="8"/>
      <c r="AF57" s="8"/>
      <c r="AG57" s="8"/>
      <c r="AH57" s="8"/>
      <c r="AI57" s="8"/>
      <c r="AJ57" s="8"/>
      <c r="AK57" s="17"/>
      <c r="AL57" s="17"/>
      <c r="AM57" s="17"/>
      <c r="AN57" s="17"/>
      <c r="AO57" s="17"/>
      <c r="AP57" s="17"/>
      <c r="AQ57" s="7"/>
      <c r="AR57" s="8"/>
      <c r="AS57" s="17"/>
      <c r="AT57" s="17"/>
      <c r="AU57" s="17"/>
      <c r="AV57" s="17"/>
      <c r="AW57" s="17"/>
      <c r="AX57" s="17"/>
      <c r="AY57" s="17"/>
      <c r="AZ57" s="17"/>
      <c r="BA57" s="17"/>
      <c r="BB57" s="17"/>
      <c r="BC57" s="17"/>
      <c r="BD57" s="17"/>
      <c r="BE57" s="17"/>
      <c r="BF57" s="17"/>
      <c r="BG57" s="17"/>
      <c r="BH57" s="17"/>
      <c r="BI57" s="17"/>
      <c r="BJ57" s="17"/>
      <c r="BK57" s="17"/>
      <c r="BL57" s="17"/>
      <c r="BM57" s="17"/>
      <c r="BN57" s="17"/>
    </row>
    <row r="58" spans="1:66" ht="12.8"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8"/>
      <c r="X58" s="8"/>
      <c r="Y58" s="8"/>
      <c r="Z58" s="8"/>
      <c r="AA58" s="8"/>
      <c r="AB58" s="8"/>
      <c r="AC58" s="8"/>
      <c r="AD58" s="8"/>
      <c r="AE58" s="8"/>
      <c r="AF58" s="8"/>
      <c r="AG58" s="8"/>
      <c r="AH58" s="8"/>
      <c r="AI58" s="8"/>
      <c r="AJ58" s="8"/>
      <c r="AK58" s="17"/>
      <c r="AL58" s="17"/>
      <c r="AM58" s="17"/>
      <c r="AN58" s="17"/>
      <c r="AO58" s="17"/>
      <c r="AP58" s="17"/>
      <c r="AQ58" s="7"/>
      <c r="AR58" s="8"/>
      <c r="AS58" s="17"/>
      <c r="AT58" s="17"/>
      <c r="AU58" s="17"/>
      <c r="AV58" s="17"/>
      <c r="AW58" s="17"/>
      <c r="AX58" s="17"/>
      <c r="AY58" s="17"/>
      <c r="AZ58" s="17"/>
      <c r="BA58" s="17"/>
      <c r="BB58" s="17"/>
      <c r="BC58" s="17"/>
      <c r="BD58" s="17"/>
      <c r="BE58" s="17"/>
      <c r="BF58" s="17"/>
      <c r="BG58" s="17"/>
      <c r="BH58" s="17"/>
      <c r="BI58" s="17"/>
      <c r="BJ58" s="17"/>
      <c r="BK58" s="17"/>
      <c r="BL58" s="17"/>
      <c r="BM58" s="17"/>
      <c r="BN58" s="17"/>
    </row>
    <row r="59" spans="1:66" ht="12.8"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8"/>
      <c r="X59" s="8"/>
      <c r="Y59" s="8"/>
      <c r="Z59" s="8"/>
      <c r="AA59" s="8"/>
      <c r="AB59" s="8"/>
      <c r="AC59" s="8"/>
      <c r="AD59" s="8"/>
      <c r="AE59" s="8"/>
      <c r="AF59" s="8"/>
      <c r="AG59" s="8"/>
      <c r="AH59" s="8"/>
      <c r="AI59" s="8"/>
      <c r="AJ59" s="8"/>
      <c r="AK59" s="17"/>
      <c r="AL59" s="17"/>
      <c r="AM59" s="17"/>
      <c r="AN59" s="17"/>
      <c r="AO59" s="17"/>
      <c r="AP59" s="17"/>
      <c r="AQ59" s="7"/>
      <c r="AR59" s="8"/>
      <c r="AS59" s="17"/>
      <c r="AT59" s="17"/>
      <c r="AU59" s="17"/>
      <c r="AV59" s="17"/>
      <c r="AW59" s="17"/>
      <c r="AX59" s="17"/>
      <c r="AY59" s="17"/>
      <c r="AZ59" s="17"/>
      <c r="BA59" s="17"/>
      <c r="BB59" s="17"/>
      <c r="BC59" s="17"/>
      <c r="BD59" s="17"/>
      <c r="BE59" s="17"/>
      <c r="BF59" s="17"/>
      <c r="BG59" s="17"/>
      <c r="BH59" s="17"/>
      <c r="BI59" s="17"/>
      <c r="BJ59" s="17"/>
      <c r="BK59" s="17"/>
      <c r="BL59" s="17"/>
      <c r="BM59" s="17"/>
      <c r="BN59" s="17"/>
    </row>
    <row r="60" spans="1:66" ht="12.8"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8"/>
      <c r="X60" s="8"/>
      <c r="Y60" s="8"/>
      <c r="Z60" s="8"/>
      <c r="AA60" s="8"/>
      <c r="AB60" s="8"/>
      <c r="AC60" s="8"/>
      <c r="AD60" s="8"/>
      <c r="AE60" s="8"/>
      <c r="AF60" s="8"/>
      <c r="AG60" s="8"/>
      <c r="AH60" s="8"/>
      <c r="AI60" s="8"/>
      <c r="AJ60" s="8"/>
      <c r="AK60" s="17"/>
      <c r="AL60" s="17"/>
      <c r="AM60" s="17"/>
      <c r="AN60" s="17"/>
      <c r="AO60" s="17"/>
      <c r="AP60" s="17"/>
      <c r="AQ60" s="7"/>
      <c r="AR60" s="8"/>
      <c r="AS60" s="17"/>
      <c r="AT60" s="17"/>
      <c r="AU60" s="17"/>
      <c r="AV60" s="17"/>
      <c r="AW60" s="17"/>
      <c r="AX60" s="17"/>
      <c r="AY60" s="17"/>
      <c r="AZ60" s="17"/>
      <c r="BA60" s="17"/>
      <c r="BB60" s="17"/>
      <c r="BC60" s="17"/>
      <c r="BD60" s="17"/>
      <c r="BE60" s="17"/>
      <c r="BF60" s="17"/>
      <c r="BG60" s="17"/>
      <c r="BH60" s="17"/>
      <c r="BI60" s="17"/>
      <c r="BJ60" s="17"/>
      <c r="BK60" s="17"/>
      <c r="BL60" s="17"/>
      <c r="BM60" s="17"/>
      <c r="BN60" s="17"/>
    </row>
    <row r="61" spans="1:66" ht="12.8"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8"/>
      <c r="X61" s="8"/>
      <c r="Y61" s="8"/>
      <c r="Z61" s="8"/>
      <c r="AA61" s="8"/>
      <c r="AB61" s="8"/>
      <c r="AC61" s="8"/>
      <c r="AD61" s="8"/>
      <c r="AE61" s="8"/>
      <c r="AF61" s="8"/>
      <c r="AG61" s="8"/>
      <c r="AH61" s="8"/>
      <c r="AI61" s="8"/>
      <c r="AJ61" s="8"/>
      <c r="AK61" s="17"/>
      <c r="AL61" s="17"/>
      <c r="AM61" s="17"/>
      <c r="AN61" s="17"/>
      <c r="AO61" s="17"/>
      <c r="AP61" s="17"/>
      <c r="AQ61" s="7"/>
      <c r="AR61" s="8"/>
      <c r="AS61" s="17"/>
      <c r="AT61" s="17"/>
      <c r="AU61" s="17"/>
      <c r="AV61" s="17"/>
      <c r="AW61" s="17"/>
      <c r="AX61" s="17"/>
      <c r="AY61" s="17"/>
      <c r="AZ61" s="17"/>
      <c r="BA61" s="17"/>
      <c r="BB61" s="17"/>
      <c r="BC61" s="17"/>
      <c r="BD61" s="17"/>
      <c r="BE61" s="17"/>
      <c r="BF61" s="17"/>
      <c r="BG61" s="17"/>
      <c r="BH61" s="17"/>
      <c r="BI61" s="17"/>
      <c r="BJ61" s="17"/>
      <c r="BK61" s="17"/>
      <c r="BL61" s="17"/>
      <c r="BM61" s="17"/>
      <c r="BN61" s="17"/>
    </row>
    <row r="62" spans="1:66" ht="12.8"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8"/>
      <c r="X62" s="8"/>
      <c r="Y62" s="8"/>
      <c r="Z62" s="8"/>
      <c r="AA62" s="8"/>
      <c r="AB62" s="8"/>
      <c r="AC62" s="8"/>
      <c r="AD62" s="8"/>
      <c r="AE62" s="8"/>
      <c r="AF62" s="8"/>
      <c r="AG62" s="8"/>
      <c r="AH62" s="8"/>
      <c r="AI62" s="8"/>
      <c r="AJ62" s="8"/>
      <c r="AK62" s="17"/>
      <c r="AL62" s="17"/>
      <c r="AM62" s="17"/>
      <c r="AN62" s="17"/>
      <c r="AO62" s="17"/>
      <c r="AP62" s="17"/>
      <c r="AQ62" s="7"/>
      <c r="AR62" s="8"/>
      <c r="AS62" s="17"/>
      <c r="AT62" s="17"/>
      <c r="AU62" s="17"/>
      <c r="AV62" s="17"/>
      <c r="AW62" s="17"/>
      <c r="AX62" s="17"/>
      <c r="AY62" s="17"/>
      <c r="AZ62" s="17"/>
      <c r="BA62" s="17"/>
      <c r="BB62" s="17"/>
      <c r="BC62" s="17"/>
      <c r="BD62" s="17"/>
      <c r="BE62" s="17"/>
      <c r="BF62" s="17"/>
      <c r="BG62" s="17"/>
      <c r="BH62" s="17"/>
      <c r="BI62" s="17"/>
      <c r="BJ62" s="17"/>
      <c r="BK62" s="17"/>
      <c r="BL62" s="17"/>
      <c r="BM62" s="17"/>
      <c r="BN62" s="17"/>
    </row>
    <row r="63" spans="1:66" ht="12.8"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8"/>
      <c r="X63" s="8"/>
      <c r="Y63" s="8"/>
      <c r="Z63" s="8"/>
      <c r="AA63" s="8"/>
      <c r="AB63" s="8"/>
      <c r="AC63" s="8"/>
      <c r="AD63" s="8"/>
      <c r="AE63" s="8"/>
      <c r="AF63" s="8"/>
      <c r="AG63" s="8"/>
      <c r="AH63" s="8"/>
      <c r="AI63" s="8"/>
      <c r="AJ63" s="8"/>
      <c r="AK63" s="17"/>
      <c r="AL63" s="17"/>
      <c r="AM63" s="17"/>
      <c r="AN63" s="17"/>
      <c r="AO63" s="17"/>
      <c r="AP63" s="17"/>
      <c r="AQ63" s="7"/>
      <c r="AR63" s="8"/>
      <c r="AS63" s="17"/>
      <c r="AT63" s="17"/>
      <c r="AU63" s="17"/>
      <c r="AV63" s="17"/>
      <c r="AW63" s="17"/>
      <c r="AX63" s="17"/>
      <c r="AY63" s="17"/>
      <c r="AZ63" s="17"/>
      <c r="BA63" s="17"/>
      <c r="BB63" s="17"/>
      <c r="BC63" s="17"/>
      <c r="BD63" s="17"/>
      <c r="BE63" s="17"/>
      <c r="BF63" s="17"/>
      <c r="BG63" s="17"/>
      <c r="BH63" s="17"/>
      <c r="BI63" s="17"/>
      <c r="BJ63" s="17"/>
      <c r="BK63" s="17"/>
      <c r="BL63" s="17"/>
      <c r="BM63" s="17"/>
      <c r="BN63" s="17"/>
    </row>
    <row r="64" spans="1:66" ht="12.8"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8"/>
      <c r="X64" s="8"/>
      <c r="Y64" s="8"/>
      <c r="Z64" s="8"/>
      <c r="AA64" s="8"/>
      <c r="AB64" s="8"/>
      <c r="AC64" s="8"/>
      <c r="AD64" s="8"/>
      <c r="AE64" s="8"/>
      <c r="AF64" s="8"/>
      <c r="AG64" s="8"/>
      <c r="AH64" s="8"/>
      <c r="AI64" s="8"/>
      <c r="AJ64" s="8"/>
      <c r="AK64" s="17"/>
      <c r="AL64" s="17"/>
      <c r="AM64" s="17"/>
      <c r="AN64" s="17"/>
      <c r="AO64" s="17"/>
      <c r="AP64" s="17"/>
      <c r="AQ64" s="7"/>
      <c r="AR64" s="8"/>
      <c r="AS64" s="17"/>
      <c r="AT64" s="17"/>
      <c r="AU64" s="17"/>
      <c r="AV64" s="17"/>
      <c r="AW64" s="17"/>
      <c r="AX64" s="17"/>
      <c r="AY64" s="17"/>
      <c r="AZ64" s="17"/>
      <c r="BA64" s="17"/>
      <c r="BB64" s="17"/>
      <c r="BC64" s="17"/>
      <c r="BD64" s="17"/>
      <c r="BE64" s="17"/>
      <c r="BF64" s="17"/>
      <c r="BG64" s="17"/>
      <c r="BH64" s="17"/>
      <c r="BI64" s="17"/>
      <c r="BJ64" s="17"/>
      <c r="BK64" s="17"/>
      <c r="BL64" s="17"/>
      <c r="BM64" s="17"/>
      <c r="BN64" s="17"/>
    </row>
    <row r="65" spans="1:66" ht="12.8"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8"/>
      <c r="X65" s="8"/>
      <c r="Y65" s="8"/>
      <c r="Z65" s="8"/>
      <c r="AA65" s="8"/>
      <c r="AB65" s="8"/>
      <c r="AC65" s="8"/>
      <c r="AD65" s="8"/>
      <c r="AE65" s="8"/>
      <c r="AF65" s="8"/>
      <c r="AG65" s="8"/>
      <c r="AH65" s="8"/>
      <c r="AI65" s="8"/>
      <c r="AJ65" s="8"/>
      <c r="AK65" s="17"/>
      <c r="AL65" s="17"/>
      <c r="AM65" s="17"/>
      <c r="AN65" s="17"/>
      <c r="AO65" s="17"/>
      <c r="AP65" s="17"/>
      <c r="AQ65" s="7"/>
      <c r="AR65" s="8"/>
      <c r="AS65" s="17"/>
      <c r="AT65" s="17"/>
      <c r="AU65" s="17"/>
      <c r="AV65" s="17"/>
      <c r="AW65" s="17"/>
      <c r="AX65" s="17"/>
      <c r="AY65" s="17"/>
      <c r="AZ65" s="17"/>
      <c r="BA65" s="17"/>
      <c r="BB65" s="17"/>
      <c r="BC65" s="17"/>
      <c r="BD65" s="17"/>
      <c r="BE65" s="17"/>
      <c r="BF65" s="17"/>
      <c r="BG65" s="17"/>
      <c r="BH65" s="17"/>
      <c r="BI65" s="17"/>
      <c r="BJ65" s="17"/>
      <c r="BK65" s="17"/>
      <c r="BL65" s="17"/>
      <c r="BM65" s="17"/>
      <c r="BN65" s="17"/>
    </row>
    <row r="66" spans="1:66" ht="12.8"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8"/>
      <c r="X66" s="8"/>
      <c r="Y66" s="8"/>
      <c r="Z66" s="8"/>
      <c r="AA66" s="8"/>
      <c r="AB66" s="8"/>
      <c r="AC66" s="8"/>
      <c r="AD66" s="8"/>
      <c r="AE66" s="8"/>
      <c r="AF66" s="8"/>
      <c r="AG66" s="8"/>
      <c r="AH66" s="8"/>
      <c r="AI66" s="8"/>
      <c r="AJ66" s="8"/>
      <c r="AK66" s="17"/>
      <c r="AL66" s="17"/>
      <c r="AM66" s="17"/>
      <c r="AN66" s="17"/>
      <c r="AO66" s="17"/>
      <c r="AP66" s="17"/>
      <c r="AQ66" s="7"/>
      <c r="AR66" s="8"/>
      <c r="AS66" s="17"/>
      <c r="AT66" s="17"/>
      <c r="AU66" s="17"/>
      <c r="AV66" s="17"/>
      <c r="AW66" s="17"/>
      <c r="AX66" s="17"/>
      <c r="AY66" s="17"/>
      <c r="AZ66" s="17"/>
      <c r="BA66" s="17"/>
      <c r="BB66" s="17"/>
      <c r="BC66" s="17"/>
      <c r="BD66" s="17"/>
      <c r="BE66" s="17"/>
      <c r="BF66" s="17"/>
      <c r="BG66" s="17"/>
      <c r="BH66" s="17"/>
      <c r="BI66" s="17"/>
      <c r="BJ66" s="17"/>
      <c r="BK66" s="17"/>
      <c r="BL66" s="17"/>
      <c r="BM66" s="17"/>
      <c r="BN66" s="17"/>
    </row>
    <row r="67" spans="1:66" ht="12.8"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8"/>
      <c r="X67" s="8"/>
      <c r="Y67" s="8"/>
      <c r="Z67" s="8"/>
      <c r="AA67" s="8"/>
      <c r="AB67" s="8"/>
      <c r="AC67" s="8"/>
      <c r="AD67" s="8"/>
      <c r="AE67" s="8"/>
      <c r="AF67" s="8"/>
      <c r="AG67" s="8"/>
      <c r="AH67" s="8"/>
      <c r="AI67" s="8"/>
      <c r="AJ67" s="8"/>
      <c r="AK67" s="17"/>
      <c r="AL67" s="17"/>
      <c r="AM67" s="17"/>
      <c r="AN67" s="17"/>
      <c r="AO67" s="17"/>
      <c r="AP67" s="17"/>
      <c r="AQ67" s="7"/>
      <c r="AR67" s="8"/>
      <c r="AS67" s="17"/>
      <c r="AT67" s="17"/>
      <c r="AU67" s="17"/>
      <c r="AV67" s="17"/>
      <c r="AW67" s="17"/>
      <c r="AX67" s="17"/>
      <c r="AY67" s="17"/>
      <c r="AZ67" s="17"/>
      <c r="BA67" s="17"/>
      <c r="BB67" s="17"/>
      <c r="BC67" s="17"/>
      <c r="BD67" s="17"/>
      <c r="BE67" s="17"/>
      <c r="BF67" s="17"/>
      <c r="BG67" s="17"/>
      <c r="BH67" s="17"/>
      <c r="BI67" s="17"/>
      <c r="BJ67" s="17"/>
      <c r="BK67" s="17"/>
      <c r="BL67" s="17"/>
      <c r="BM67" s="17"/>
      <c r="BN67" s="17"/>
    </row>
    <row r="68" spans="1:66" ht="12.8"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8"/>
      <c r="X68" s="8"/>
      <c r="Y68" s="8"/>
      <c r="Z68" s="8"/>
      <c r="AA68" s="8"/>
      <c r="AB68" s="8"/>
      <c r="AC68" s="8"/>
      <c r="AD68" s="8"/>
      <c r="AE68" s="8"/>
      <c r="AF68" s="8"/>
      <c r="AG68" s="8"/>
      <c r="AH68" s="8"/>
      <c r="AI68" s="8"/>
      <c r="AJ68" s="8"/>
      <c r="AK68" s="17"/>
      <c r="AL68" s="17"/>
      <c r="AM68" s="17"/>
      <c r="AN68" s="17"/>
      <c r="AO68" s="17"/>
      <c r="AP68" s="17"/>
      <c r="AQ68" s="7"/>
      <c r="AR68" s="8"/>
      <c r="AS68" s="17"/>
      <c r="AT68" s="17"/>
      <c r="AU68" s="17"/>
      <c r="AV68" s="17"/>
      <c r="AW68" s="17"/>
      <c r="AX68" s="17"/>
      <c r="AY68" s="17"/>
      <c r="AZ68" s="17"/>
      <c r="BA68" s="17"/>
      <c r="BB68" s="17"/>
      <c r="BC68" s="17"/>
      <c r="BD68" s="17"/>
      <c r="BE68" s="17"/>
      <c r="BF68" s="17"/>
      <c r="BG68" s="17"/>
      <c r="BH68" s="17"/>
      <c r="BI68" s="17"/>
      <c r="BJ68" s="17"/>
      <c r="BK68" s="17"/>
      <c r="BL68" s="17"/>
      <c r="BM68" s="17"/>
      <c r="BN68" s="17"/>
    </row>
    <row r="69" spans="1:66" ht="12.8"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8"/>
      <c r="X69" s="8"/>
      <c r="Y69" s="8"/>
      <c r="Z69" s="8"/>
      <c r="AA69" s="8"/>
      <c r="AB69" s="8"/>
      <c r="AC69" s="8"/>
      <c r="AD69" s="8"/>
      <c r="AE69" s="8"/>
      <c r="AF69" s="8"/>
      <c r="AG69" s="8"/>
      <c r="AH69" s="8"/>
      <c r="AI69" s="8"/>
      <c r="AJ69" s="8"/>
      <c r="AK69" s="17"/>
      <c r="AL69" s="17"/>
      <c r="AM69" s="17"/>
      <c r="AN69" s="17"/>
      <c r="AO69" s="17"/>
      <c r="AP69" s="17"/>
      <c r="AQ69" s="7"/>
      <c r="AR69" s="8"/>
      <c r="AS69" s="17"/>
      <c r="AT69" s="17"/>
      <c r="AU69" s="17"/>
      <c r="AV69" s="17"/>
      <c r="AW69" s="17"/>
      <c r="AX69" s="17"/>
      <c r="AY69" s="17"/>
      <c r="AZ69" s="17"/>
      <c r="BA69" s="17"/>
      <c r="BB69" s="17"/>
      <c r="BC69" s="17"/>
      <c r="BD69" s="17"/>
      <c r="BE69" s="17"/>
      <c r="BF69" s="17"/>
      <c r="BG69" s="17"/>
      <c r="BH69" s="17"/>
      <c r="BI69" s="17"/>
      <c r="BJ69" s="17"/>
      <c r="BK69" s="17"/>
      <c r="BL69" s="17"/>
      <c r="BM69" s="17"/>
      <c r="BN69" s="17"/>
    </row>
    <row r="70" spans="1:66" ht="12.8"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8"/>
      <c r="X70" s="8"/>
      <c r="Y70" s="8"/>
      <c r="Z70" s="8"/>
      <c r="AA70" s="8"/>
      <c r="AB70" s="8"/>
      <c r="AC70" s="8"/>
      <c r="AD70" s="8"/>
      <c r="AE70" s="8"/>
      <c r="AF70" s="8"/>
      <c r="AG70" s="8"/>
      <c r="AH70" s="8"/>
      <c r="AI70" s="8"/>
      <c r="AJ70" s="8"/>
      <c r="AK70" s="17"/>
      <c r="AL70" s="17"/>
      <c r="AM70" s="17"/>
      <c r="AN70" s="17"/>
      <c r="AO70" s="17"/>
      <c r="AP70" s="17"/>
      <c r="AQ70" s="7"/>
      <c r="AR70" s="8"/>
      <c r="AS70" s="17"/>
      <c r="AT70" s="17"/>
      <c r="AU70" s="17"/>
      <c r="AV70" s="17"/>
      <c r="AW70" s="17"/>
      <c r="AX70" s="17"/>
      <c r="AY70" s="17"/>
      <c r="AZ70" s="17"/>
      <c r="BA70" s="17"/>
      <c r="BB70" s="17"/>
      <c r="BC70" s="17"/>
      <c r="BD70" s="17"/>
      <c r="BE70" s="17"/>
      <c r="BF70" s="17"/>
      <c r="BG70" s="17"/>
      <c r="BH70" s="17"/>
      <c r="BI70" s="17"/>
      <c r="BJ70" s="17"/>
      <c r="BK70" s="17"/>
      <c r="BL70" s="17"/>
      <c r="BM70" s="17"/>
      <c r="BN70" s="17"/>
    </row>
    <row r="71" spans="1:66" ht="12.8"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8"/>
      <c r="X71" s="8"/>
      <c r="Y71" s="8"/>
      <c r="Z71" s="8"/>
      <c r="AA71" s="8"/>
      <c r="AB71" s="8"/>
      <c r="AC71" s="8"/>
      <c r="AD71" s="8"/>
      <c r="AE71" s="8"/>
      <c r="AF71" s="8"/>
      <c r="AG71" s="8"/>
      <c r="AH71" s="8"/>
      <c r="AI71" s="8"/>
      <c r="AJ71" s="8"/>
      <c r="AK71" s="17"/>
      <c r="AL71" s="17"/>
      <c r="AM71" s="17"/>
      <c r="AN71" s="17"/>
      <c r="AO71" s="17"/>
      <c r="AP71" s="17"/>
      <c r="AQ71" s="7"/>
      <c r="AR71" s="8"/>
      <c r="AS71" s="17"/>
      <c r="AT71" s="17"/>
      <c r="AU71" s="17"/>
      <c r="AV71" s="17"/>
      <c r="AW71" s="17"/>
      <c r="AX71" s="17"/>
      <c r="AY71" s="17"/>
      <c r="AZ71" s="17"/>
      <c r="BA71" s="17"/>
      <c r="BB71" s="17"/>
      <c r="BC71" s="17"/>
      <c r="BD71" s="17"/>
      <c r="BE71" s="17"/>
      <c r="BF71" s="17"/>
      <c r="BG71" s="17"/>
      <c r="BH71" s="17"/>
      <c r="BI71" s="17"/>
      <c r="BJ71" s="17"/>
      <c r="BK71" s="17"/>
      <c r="BL71" s="17"/>
      <c r="BM71" s="17"/>
      <c r="BN71" s="17"/>
    </row>
    <row r="72" spans="1:66" ht="12.8"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8"/>
      <c r="X72" s="8"/>
      <c r="Y72" s="8"/>
      <c r="Z72" s="8"/>
      <c r="AA72" s="8"/>
      <c r="AB72" s="8"/>
      <c r="AC72" s="8"/>
      <c r="AD72" s="8"/>
      <c r="AE72" s="8"/>
      <c r="AF72" s="8"/>
      <c r="AG72" s="8"/>
      <c r="AH72" s="8"/>
      <c r="AI72" s="8"/>
      <c r="AJ72" s="8"/>
      <c r="AK72" s="17"/>
      <c r="AL72" s="17"/>
      <c r="AM72" s="17"/>
      <c r="AN72" s="17"/>
      <c r="AO72" s="17"/>
      <c r="AP72" s="17"/>
      <c r="AQ72" s="7"/>
      <c r="AR72" s="8"/>
      <c r="AS72" s="17"/>
      <c r="AT72" s="17"/>
      <c r="AU72" s="17"/>
      <c r="AV72" s="17"/>
      <c r="AW72" s="17"/>
      <c r="AX72" s="17"/>
      <c r="AY72" s="17"/>
      <c r="AZ72" s="17"/>
      <c r="BA72" s="17"/>
      <c r="BB72" s="17"/>
      <c r="BC72" s="17"/>
      <c r="BD72" s="17"/>
      <c r="BE72" s="17"/>
      <c r="BF72" s="17"/>
      <c r="BG72" s="17"/>
      <c r="BH72" s="17"/>
      <c r="BI72" s="17"/>
      <c r="BJ72" s="17"/>
      <c r="BK72" s="17"/>
      <c r="BL72" s="17"/>
      <c r="BM72" s="17"/>
      <c r="BN72" s="17"/>
    </row>
    <row r="73" spans="1:66" ht="12.8"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8"/>
      <c r="X73" s="8"/>
      <c r="Y73" s="8"/>
      <c r="Z73" s="8"/>
      <c r="AA73" s="8"/>
      <c r="AB73" s="8"/>
      <c r="AC73" s="8"/>
      <c r="AD73" s="8"/>
      <c r="AE73" s="8"/>
      <c r="AF73" s="8"/>
      <c r="AG73" s="8"/>
      <c r="AH73" s="8"/>
      <c r="AI73" s="8"/>
      <c r="AJ73" s="8"/>
      <c r="AK73" s="17"/>
      <c r="AL73" s="17"/>
      <c r="AM73" s="17"/>
      <c r="AN73" s="17"/>
      <c r="AO73" s="17"/>
      <c r="AP73" s="17"/>
      <c r="AQ73" s="7"/>
      <c r="AR73" s="8"/>
      <c r="AS73" s="17"/>
      <c r="AT73" s="17"/>
      <c r="AU73" s="17"/>
      <c r="AV73" s="17"/>
      <c r="AW73" s="17"/>
      <c r="AX73" s="17"/>
      <c r="AY73" s="17"/>
      <c r="AZ73" s="17"/>
      <c r="BA73" s="17"/>
      <c r="BB73" s="17"/>
      <c r="BC73" s="17"/>
      <c r="BD73" s="17"/>
      <c r="BE73" s="17"/>
      <c r="BF73" s="17"/>
      <c r="BG73" s="17"/>
      <c r="BH73" s="17"/>
      <c r="BI73" s="17"/>
      <c r="BJ73" s="17"/>
      <c r="BK73" s="17"/>
      <c r="BL73" s="17"/>
      <c r="BM73" s="17"/>
      <c r="BN73" s="17"/>
    </row>
    <row r="74" spans="1:66" ht="12.8"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8"/>
      <c r="X74" s="8"/>
      <c r="Y74" s="8"/>
      <c r="Z74" s="8"/>
      <c r="AA74" s="8"/>
      <c r="AB74" s="8"/>
      <c r="AC74" s="8"/>
      <c r="AD74" s="8"/>
      <c r="AE74" s="8"/>
      <c r="AF74" s="8"/>
      <c r="AG74" s="8"/>
      <c r="AH74" s="8"/>
      <c r="AI74" s="8"/>
      <c r="AJ74" s="8"/>
      <c r="AK74" s="17"/>
      <c r="AL74" s="17"/>
      <c r="AM74" s="17"/>
      <c r="AN74" s="17"/>
      <c r="AO74" s="17"/>
      <c r="AP74" s="17"/>
      <c r="AQ74" s="7"/>
      <c r="AR74" s="8"/>
      <c r="AS74" s="17"/>
      <c r="AT74" s="17"/>
      <c r="AU74" s="17"/>
      <c r="AV74" s="17"/>
      <c r="AW74" s="17"/>
      <c r="AX74" s="17"/>
      <c r="AY74" s="17"/>
      <c r="AZ74" s="17"/>
      <c r="BA74" s="17"/>
      <c r="BB74" s="17"/>
      <c r="BC74" s="17"/>
      <c r="BD74" s="17"/>
      <c r="BE74" s="17"/>
      <c r="BF74" s="17"/>
      <c r="BG74" s="17"/>
      <c r="BH74" s="17"/>
      <c r="BI74" s="17"/>
      <c r="BJ74" s="17"/>
      <c r="BK74" s="17"/>
      <c r="BL74" s="17"/>
      <c r="BM74" s="17"/>
      <c r="BN74" s="17"/>
    </row>
    <row r="75" spans="1:66" ht="12.8"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8"/>
      <c r="X75" s="8"/>
      <c r="Y75" s="8"/>
      <c r="Z75" s="8"/>
      <c r="AA75" s="8"/>
      <c r="AB75" s="8"/>
      <c r="AC75" s="8"/>
      <c r="AD75" s="8"/>
      <c r="AE75" s="8"/>
      <c r="AF75" s="8"/>
      <c r="AG75" s="8"/>
      <c r="AH75" s="8"/>
      <c r="AI75" s="8"/>
      <c r="AJ75" s="8"/>
      <c r="AK75" s="17"/>
      <c r="AL75" s="17"/>
      <c r="AM75" s="17"/>
      <c r="AN75" s="17"/>
      <c r="AO75" s="17"/>
      <c r="AP75" s="17"/>
      <c r="AQ75" s="7"/>
      <c r="AR75" s="8"/>
      <c r="AS75" s="17"/>
      <c r="AT75" s="17"/>
      <c r="AU75" s="17"/>
      <c r="AV75" s="17"/>
      <c r="AW75" s="17"/>
      <c r="AX75" s="17"/>
      <c r="AY75" s="17"/>
      <c r="AZ75" s="17"/>
      <c r="BA75" s="17"/>
      <c r="BB75" s="17"/>
      <c r="BC75" s="17"/>
      <c r="BD75" s="17"/>
      <c r="BE75" s="17"/>
      <c r="BF75" s="17"/>
      <c r="BG75" s="17"/>
      <c r="BH75" s="17"/>
      <c r="BI75" s="17"/>
      <c r="BJ75" s="17"/>
      <c r="BK75" s="17"/>
      <c r="BL75" s="17"/>
      <c r="BM75" s="17"/>
      <c r="BN75" s="17"/>
    </row>
    <row r="76" spans="1:66" ht="12.8"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8"/>
      <c r="X76" s="8"/>
      <c r="Y76" s="8"/>
      <c r="Z76" s="8"/>
      <c r="AA76" s="8"/>
      <c r="AB76" s="8"/>
      <c r="AC76" s="8"/>
      <c r="AD76" s="8"/>
      <c r="AE76" s="8"/>
      <c r="AF76" s="8"/>
      <c r="AG76" s="8"/>
      <c r="AH76" s="8"/>
      <c r="AI76" s="8"/>
      <c r="AJ76" s="8"/>
      <c r="AK76" s="17"/>
      <c r="AL76" s="17"/>
      <c r="AM76" s="17"/>
      <c r="AN76" s="17"/>
      <c r="AO76" s="17"/>
      <c r="AP76" s="17"/>
      <c r="AQ76" s="7"/>
      <c r="AR76" s="8"/>
      <c r="AS76" s="17"/>
      <c r="AT76" s="17"/>
      <c r="AU76" s="17"/>
      <c r="AV76" s="17"/>
      <c r="AW76" s="17"/>
      <c r="AX76" s="17"/>
      <c r="AY76" s="17"/>
      <c r="AZ76" s="17"/>
      <c r="BA76" s="17"/>
      <c r="BB76" s="17"/>
      <c r="BC76" s="17"/>
      <c r="BD76" s="17"/>
      <c r="BE76" s="17"/>
      <c r="BF76" s="17"/>
      <c r="BG76" s="17"/>
      <c r="BH76" s="17"/>
      <c r="BI76" s="17"/>
      <c r="BJ76" s="17"/>
      <c r="BK76" s="17"/>
      <c r="BL76" s="17"/>
      <c r="BM76" s="17"/>
      <c r="BN76" s="17"/>
    </row>
    <row r="77" spans="1:66" ht="12.8"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8"/>
      <c r="X77" s="8"/>
      <c r="Y77" s="8"/>
      <c r="Z77" s="8"/>
      <c r="AA77" s="8"/>
      <c r="AB77" s="8"/>
      <c r="AC77" s="8"/>
      <c r="AD77" s="8"/>
      <c r="AE77" s="8"/>
      <c r="AF77" s="8"/>
      <c r="AG77" s="8"/>
      <c r="AH77" s="8"/>
      <c r="AI77" s="8"/>
      <c r="AJ77" s="8"/>
      <c r="AK77" s="17"/>
      <c r="AL77" s="17"/>
      <c r="AM77" s="17"/>
      <c r="AN77" s="17"/>
      <c r="AO77" s="17"/>
      <c r="AP77" s="17"/>
      <c r="AQ77" s="7"/>
      <c r="AR77" s="8"/>
      <c r="AS77" s="17"/>
      <c r="AT77" s="17"/>
      <c r="AU77" s="17"/>
      <c r="AV77" s="17"/>
      <c r="AW77" s="17"/>
      <c r="AX77" s="17"/>
      <c r="AY77" s="17"/>
      <c r="AZ77" s="17"/>
      <c r="BA77" s="17"/>
      <c r="BB77" s="17"/>
      <c r="BC77" s="17"/>
      <c r="BD77" s="17"/>
      <c r="BE77" s="17"/>
      <c r="BF77" s="17"/>
      <c r="BG77" s="17"/>
      <c r="BH77" s="17"/>
      <c r="BI77" s="17"/>
      <c r="BJ77" s="17"/>
      <c r="BK77" s="17"/>
      <c r="BL77" s="17"/>
      <c r="BM77" s="17"/>
      <c r="BN77" s="17"/>
    </row>
    <row r="78" spans="1:66" ht="12.8"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8"/>
      <c r="X78" s="8"/>
      <c r="Y78" s="8"/>
      <c r="Z78" s="8"/>
      <c r="AA78" s="8"/>
      <c r="AB78" s="8"/>
      <c r="AC78" s="8"/>
      <c r="AD78" s="8"/>
      <c r="AE78" s="8"/>
      <c r="AF78" s="8"/>
      <c r="AG78" s="8"/>
      <c r="AH78" s="8"/>
      <c r="AI78" s="8"/>
      <c r="AJ78" s="8"/>
      <c r="AK78" s="17"/>
      <c r="AL78" s="17"/>
      <c r="AM78" s="17"/>
      <c r="AN78" s="17"/>
      <c r="AO78" s="17"/>
      <c r="AP78" s="17"/>
      <c r="AQ78" s="7"/>
      <c r="AR78" s="8"/>
      <c r="AS78" s="17"/>
      <c r="AT78" s="17"/>
      <c r="AU78" s="17"/>
      <c r="AV78" s="17"/>
      <c r="AW78" s="17"/>
      <c r="AX78" s="17"/>
      <c r="AY78" s="17"/>
      <c r="AZ78" s="17"/>
      <c r="BA78" s="17"/>
      <c r="BB78" s="17"/>
      <c r="BC78" s="17"/>
      <c r="BD78" s="17"/>
      <c r="BE78" s="17"/>
      <c r="BF78" s="17"/>
      <c r="BG78" s="17"/>
      <c r="BH78" s="17"/>
      <c r="BI78" s="17"/>
      <c r="BJ78" s="17"/>
      <c r="BK78" s="17"/>
      <c r="BL78" s="17"/>
      <c r="BM78" s="17"/>
      <c r="BN78" s="17"/>
    </row>
    <row r="79" spans="1:66" ht="12.8"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8"/>
      <c r="X79" s="8"/>
      <c r="Y79" s="8"/>
      <c r="Z79" s="8"/>
      <c r="AA79" s="8"/>
      <c r="AB79" s="8"/>
      <c r="AC79" s="8"/>
      <c r="AD79" s="8"/>
      <c r="AE79" s="8"/>
      <c r="AF79" s="8"/>
      <c r="AG79" s="8"/>
      <c r="AH79" s="8"/>
      <c r="AI79" s="8"/>
      <c r="AJ79" s="8"/>
      <c r="AK79" s="17"/>
      <c r="AL79" s="17"/>
      <c r="AM79" s="17"/>
      <c r="AN79" s="17"/>
      <c r="AO79" s="17"/>
      <c r="AP79" s="17"/>
      <c r="AQ79" s="7"/>
      <c r="AR79" s="8"/>
      <c r="AS79" s="17"/>
      <c r="AT79" s="17"/>
      <c r="AU79" s="17"/>
      <c r="AV79" s="17"/>
      <c r="AW79" s="17"/>
      <c r="AX79" s="17"/>
      <c r="AY79" s="17"/>
      <c r="AZ79" s="17"/>
      <c r="BA79" s="17"/>
      <c r="BB79" s="17"/>
      <c r="BC79" s="17"/>
      <c r="BD79" s="17"/>
      <c r="BE79" s="17"/>
      <c r="BF79" s="17"/>
      <c r="BG79" s="17"/>
      <c r="BH79" s="17"/>
      <c r="BI79" s="17"/>
      <c r="BJ79" s="17"/>
      <c r="BK79" s="17"/>
      <c r="BL79" s="17"/>
      <c r="BM79" s="17"/>
      <c r="BN79" s="17"/>
    </row>
    <row r="80" spans="1:66" ht="12.8"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8"/>
      <c r="X80" s="8"/>
      <c r="Y80" s="8"/>
      <c r="Z80" s="8"/>
      <c r="AA80" s="8"/>
      <c r="AB80" s="8"/>
      <c r="AC80" s="8"/>
      <c r="AD80" s="8"/>
      <c r="AE80" s="8"/>
      <c r="AF80" s="8"/>
      <c r="AG80" s="8"/>
      <c r="AH80" s="8"/>
      <c r="AI80" s="8"/>
      <c r="AJ80" s="8"/>
      <c r="AK80" s="17"/>
      <c r="AL80" s="17"/>
      <c r="AM80" s="17"/>
      <c r="AN80" s="17"/>
      <c r="AO80" s="17"/>
      <c r="AP80" s="17"/>
      <c r="AQ80" s="7"/>
      <c r="AR80" s="8"/>
      <c r="AS80" s="17"/>
      <c r="AT80" s="17"/>
      <c r="AU80" s="17"/>
      <c r="AV80" s="17"/>
      <c r="AW80" s="17"/>
      <c r="AX80" s="17"/>
      <c r="AY80" s="17"/>
      <c r="AZ80" s="17"/>
      <c r="BA80" s="17"/>
      <c r="BB80" s="17"/>
      <c r="BC80" s="17"/>
      <c r="BD80" s="17"/>
      <c r="BE80" s="17"/>
      <c r="BF80" s="17"/>
      <c r="BG80" s="17"/>
      <c r="BH80" s="17"/>
      <c r="BI80" s="17"/>
      <c r="BJ80" s="17"/>
      <c r="BK80" s="17"/>
      <c r="BL80" s="17"/>
      <c r="BM80" s="17"/>
      <c r="BN80" s="17"/>
    </row>
    <row r="81" spans="1:66" ht="12.8"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8"/>
      <c r="X81" s="8"/>
      <c r="Y81" s="8"/>
      <c r="Z81" s="8"/>
      <c r="AA81" s="8"/>
      <c r="AB81" s="8"/>
      <c r="AC81" s="8"/>
      <c r="AD81" s="8"/>
      <c r="AE81" s="8"/>
      <c r="AF81" s="8"/>
      <c r="AG81" s="8"/>
      <c r="AH81" s="8"/>
      <c r="AI81" s="8"/>
      <c r="AJ81" s="8"/>
      <c r="AK81" s="17"/>
      <c r="AL81" s="17"/>
      <c r="AM81" s="17"/>
      <c r="AN81" s="17"/>
      <c r="AO81" s="17"/>
      <c r="AP81" s="17"/>
      <c r="AQ81" s="7"/>
      <c r="AR81" s="8"/>
      <c r="AS81" s="17"/>
      <c r="AT81" s="17"/>
      <c r="AU81" s="17"/>
      <c r="AV81" s="17"/>
      <c r="AW81" s="17"/>
      <c r="AX81" s="17"/>
      <c r="AY81" s="17"/>
      <c r="AZ81" s="17"/>
      <c r="BA81" s="17"/>
      <c r="BB81" s="17"/>
      <c r="BC81" s="17"/>
      <c r="BD81" s="17"/>
      <c r="BE81" s="17"/>
      <c r="BF81" s="17"/>
      <c r="BG81" s="17"/>
      <c r="BH81" s="17"/>
      <c r="BI81" s="17"/>
      <c r="BJ81" s="17"/>
      <c r="BK81" s="17"/>
      <c r="BL81" s="17"/>
      <c r="BM81" s="17"/>
      <c r="BN81" s="17"/>
    </row>
    <row r="82" spans="1:66" ht="12.8"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8"/>
      <c r="X82" s="8"/>
      <c r="Y82" s="8"/>
      <c r="Z82" s="8"/>
      <c r="AA82" s="8"/>
      <c r="AB82" s="8"/>
      <c r="AC82" s="8"/>
      <c r="AD82" s="8"/>
      <c r="AE82" s="8"/>
      <c r="AF82" s="8"/>
      <c r="AG82" s="8"/>
      <c r="AH82" s="8"/>
      <c r="AI82" s="8"/>
      <c r="AJ82" s="8"/>
      <c r="AK82" s="17"/>
      <c r="AL82" s="17"/>
      <c r="AM82" s="17"/>
      <c r="AN82" s="17"/>
      <c r="AO82" s="17"/>
      <c r="AP82" s="17"/>
      <c r="AQ82" s="7"/>
      <c r="AR82" s="8"/>
      <c r="AS82" s="17"/>
      <c r="AT82" s="17"/>
      <c r="AU82" s="17"/>
      <c r="AV82" s="17"/>
      <c r="AW82" s="17"/>
      <c r="AX82" s="17"/>
      <c r="AY82" s="17"/>
      <c r="AZ82" s="17"/>
      <c r="BA82" s="17"/>
      <c r="BB82" s="17"/>
      <c r="BC82" s="17"/>
      <c r="BD82" s="17"/>
      <c r="BE82" s="17"/>
      <c r="BF82" s="17"/>
      <c r="BG82" s="17"/>
      <c r="BH82" s="17"/>
      <c r="BI82" s="17"/>
      <c r="BJ82" s="17"/>
      <c r="BK82" s="17"/>
      <c r="BL82" s="17"/>
      <c r="BM82" s="17"/>
      <c r="BN82" s="17"/>
    </row>
    <row r="83" spans="1:66" ht="12.8"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8"/>
      <c r="X83" s="8"/>
      <c r="Y83" s="8"/>
      <c r="Z83" s="8"/>
      <c r="AA83" s="8"/>
      <c r="AB83" s="8"/>
      <c r="AC83" s="8"/>
      <c r="AD83" s="8"/>
      <c r="AE83" s="8"/>
      <c r="AF83" s="8"/>
      <c r="AG83" s="8"/>
      <c r="AH83" s="8"/>
      <c r="AI83" s="8"/>
      <c r="AJ83" s="8"/>
      <c r="AK83" s="17"/>
      <c r="AL83" s="17"/>
      <c r="AM83" s="17"/>
      <c r="AN83" s="17"/>
      <c r="AO83" s="17"/>
      <c r="AP83" s="17"/>
      <c r="AQ83" s="7"/>
      <c r="AR83" s="8"/>
      <c r="AS83" s="17"/>
      <c r="AT83" s="17"/>
      <c r="AU83" s="17"/>
      <c r="AV83" s="17"/>
      <c r="AW83" s="17"/>
      <c r="AX83" s="17"/>
      <c r="AY83" s="17"/>
      <c r="AZ83" s="17"/>
      <c r="BA83" s="17"/>
      <c r="BB83" s="17"/>
      <c r="BC83" s="17"/>
      <c r="BD83" s="17"/>
      <c r="BE83" s="17"/>
      <c r="BF83" s="17"/>
      <c r="BG83" s="17"/>
      <c r="BH83" s="17"/>
      <c r="BI83" s="17"/>
      <c r="BJ83" s="17"/>
      <c r="BK83" s="17"/>
      <c r="BL83" s="17"/>
      <c r="BM83" s="17"/>
      <c r="BN83" s="17"/>
    </row>
    <row r="84" spans="1:66" ht="12.8"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8"/>
      <c r="X84" s="8"/>
      <c r="Y84" s="8"/>
      <c r="Z84" s="8"/>
      <c r="AA84" s="8"/>
      <c r="AB84" s="8"/>
      <c r="AC84" s="8"/>
      <c r="AD84" s="8"/>
      <c r="AE84" s="8"/>
      <c r="AF84" s="8"/>
      <c r="AG84" s="8"/>
      <c r="AH84" s="8"/>
      <c r="AI84" s="8"/>
      <c r="AJ84" s="8"/>
      <c r="AK84" s="17"/>
      <c r="AL84" s="17"/>
      <c r="AM84" s="17"/>
      <c r="AN84" s="17"/>
      <c r="AO84" s="17"/>
      <c r="AP84" s="17"/>
      <c r="AQ84" s="7"/>
      <c r="AR84" s="8"/>
      <c r="AS84" s="17"/>
      <c r="AT84" s="17"/>
      <c r="AU84" s="17"/>
      <c r="AV84" s="17"/>
      <c r="AW84" s="17"/>
      <c r="AX84" s="17"/>
      <c r="AY84" s="17"/>
      <c r="AZ84" s="17"/>
      <c r="BA84" s="17"/>
      <c r="BB84" s="17"/>
      <c r="BC84" s="17"/>
      <c r="BD84" s="17"/>
      <c r="BE84" s="17"/>
      <c r="BF84" s="17"/>
      <c r="BG84" s="17"/>
      <c r="BH84" s="17"/>
      <c r="BI84" s="17"/>
      <c r="BJ84" s="17"/>
      <c r="BK84" s="17"/>
      <c r="BL84" s="17"/>
      <c r="BM84" s="17"/>
      <c r="BN84" s="17"/>
    </row>
    <row r="85" spans="1:66" ht="12.8"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8"/>
      <c r="X85" s="8"/>
      <c r="Y85" s="8"/>
      <c r="Z85" s="8"/>
      <c r="AA85" s="8"/>
      <c r="AB85" s="8"/>
      <c r="AC85" s="8"/>
      <c r="AD85" s="8"/>
      <c r="AE85" s="8"/>
      <c r="AF85" s="8"/>
      <c r="AG85" s="8"/>
      <c r="AH85" s="8"/>
      <c r="AI85" s="8"/>
      <c r="AJ85" s="8"/>
      <c r="AK85" s="17"/>
      <c r="AL85" s="17"/>
      <c r="AM85" s="17"/>
      <c r="AN85" s="17"/>
      <c r="AO85" s="17"/>
      <c r="AP85" s="17"/>
      <c r="AQ85" s="7"/>
      <c r="AR85" s="8"/>
      <c r="AS85" s="17"/>
      <c r="AT85" s="17"/>
      <c r="AU85" s="17"/>
      <c r="AV85" s="17"/>
      <c r="AW85" s="17"/>
      <c r="AX85" s="17"/>
      <c r="AY85" s="17"/>
      <c r="AZ85" s="17"/>
      <c r="BA85" s="17"/>
      <c r="BB85" s="17"/>
      <c r="BC85" s="17"/>
      <c r="BD85" s="17"/>
      <c r="BE85" s="17"/>
      <c r="BF85" s="17"/>
      <c r="BG85" s="17"/>
      <c r="BH85" s="17"/>
      <c r="BI85" s="17"/>
      <c r="BJ85" s="17"/>
      <c r="BK85" s="17"/>
      <c r="BL85" s="17"/>
      <c r="BM85" s="17"/>
      <c r="BN85" s="17"/>
    </row>
    <row r="86" spans="1:66" ht="12.8"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8"/>
      <c r="X86" s="8"/>
      <c r="Y86" s="8"/>
      <c r="Z86" s="8"/>
      <c r="AA86" s="8"/>
      <c r="AB86" s="8"/>
      <c r="AC86" s="8"/>
      <c r="AD86" s="8"/>
      <c r="AE86" s="8"/>
      <c r="AF86" s="8"/>
      <c r="AG86" s="8"/>
      <c r="AH86" s="8"/>
      <c r="AI86" s="8"/>
      <c r="AJ86" s="8"/>
      <c r="AK86" s="17"/>
      <c r="AL86" s="17"/>
      <c r="AM86" s="17"/>
      <c r="AN86" s="17"/>
      <c r="AO86" s="17"/>
      <c r="AP86" s="17"/>
      <c r="AQ86" s="7"/>
      <c r="AR86" s="8"/>
      <c r="AS86" s="17"/>
      <c r="AT86" s="17"/>
      <c r="AU86" s="17"/>
      <c r="AV86" s="17"/>
      <c r="AW86" s="17"/>
      <c r="AX86" s="17"/>
      <c r="AY86" s="17"/>
      <c r="AZ86" s="17"/>
      <c r="BA86" s="17"/>
      <c r="BB86" s="17"/>
      <c r="BC86" s="17"/>
      <c r="BD86" s="17"/>
      <c r="BE86" s="17"/>
      <c r="BF86" s="17"/>
      <c r="BG86" s="17"/>
      <c r="BH86" s="17"/>
      <c r="BI86" s="17"/>
      <c r="BJ86" s="17"/>
      <c r="BK86" s="17"/>
      <c r="BL86" s="17"/>
      <c r="BM86" s="17"/>
      <c r="BN86" s="17"/>
    </row>
    <row r="87" spans="1:66" ht="12.8"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8"/>
      <c r="X87" s="8"/>
      <c r="Y87" s="8"/>
      <c r="Z87" s="8"/>
      <c r="AA87" s="8"/>
      <c r="AB87" s="8"/>
      <c r="AC87" s="8"/>
      <c r="AD87" s="8"/>
      <c r="AE87" s="8"/>
      <c r="AF87" s="8"/>
      <c r="AG87" s="8"/>
      <c r="AH87" s="8"/>
      <c r="AI87" s="8"/>
      <c r="AJ87" s="8"/>
      <c r="AK87" s="17"/>
      <c r="AL87" s="17"/>
      <c r="AM87" s="17"/>
      <c r="AN87" s="17"/>
      <c r="AO87" s="17"/>
      <c r="AP87" s="17"/>
      <c r="AQ87" s="7"/>
      <c r="AR87" s="8"/>
      <c r="AS87" s="17"/>
      <c r="AT87" s="17"/>
      <c r="AU87" s="17"/>
      <c r="AV87" s="17"/>
      <c r="AW87" s="17"/>
      <c r="AX87" s="17"/>
      <c r="AY87" s="17"/>
      <c r="AZ87" s="17"/>
      <c r="BA87" s="17"/>
      <c r="BB87" s="17"/>
      <c r="BC87" s="17"/>
      <c r="BD87" s="17"/>
      <c r="BE87" s="17"/>
      <c r="BF87" s="17"/>
      <c r="BG87" s="17"/>
      <c r="BH87" s="17"/>
      <c r="BI87" s="17"/>
      <c r="BJ87" s="17"/>
      <c r="BK87" s="17"/>
      <c r="BL87" s="17"/>
      <c r="BM87" s="17"/>
      <c r="BN87" s="17"/>
    </row>
    <row r="88" spans="1:66" ht="12.8"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8"/>
      <c r="X88" s="8"/>
      <c r="Y88" s="8"/>
      <c r="Z88" s="8"/>
      <c r="AA88" s="8"/>
      <c r="AB88" s="8"/>
      <c r="AC88" s="8"/>
      <c r="AD88" s="8"/>
      <c r="AE88" s="8"/>
      <c r="AF88" s="8"/>
      <c r="AG88" s="8"/>
      <c r="AH88" s="8"/>
      <c r="AI88" s="8"/>
      <c r="AJ88" s="8"/>
      <c r="AK88" s="17"/>
      <c r="AL88" s="17"/>
      <c r="AM88" s="17"/>
      <c r="AN88" s="17"/>
      <c r="AO88" s="17"/>
      <c r="AP88" s="17"/>
      <c r="AQ88" s="7"/>
      <c r="AR88" s="8"/>
      <c r="AS88" s="17"/>
      <c r="AT88" s="17"/>
      <c r="AU88" s="17"/>
      <c r="AV88" s="17"/>
      <c r="AW88" s="17"/>
      <c r="AX88" s="17"/>
      <c r="AY88" s="17"/>
      <c r="AZ88" s="17"/>
      <c r="BA88" s="17"/>
      <c r="BB88" s="17"/>
      <c r="BC88" s="17"/>
      <c r="BD88" s="17"/>
      <c r="BE88" s="17"/>
      <c r="BF88" s="17"/>
      <c r="BG88" s="17"/>
      <c r="BH88" s="17"/>
      <c r="BI88" s="17"/>
      <c r="BJ88" s="17"/>
      <c r="BK88" s="17"/>
      <c r="BL88" s="17"/>
      <c r="BM88" s="17"/>
      <c r="BN88" s="17"/>
    </row>
    <row r="89" spans="1:66" ht="12.8"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8"/>
      <c r="X89" s="8"/>
      <c r="Y89" s="8"/>
      <c r="Z89" s="8"/>
      <c r="AA89" s="8"/>
      <c r="AB89" s="8"/>
      <c r="AC89" s="8"/>
      <c r="AD89" s="8"/>
      <c r="AE89" s="8"/>
      <c r="AF89" s="8"/>
      <c r="AG89" s="8"/>
      <c r="AH89" s="8"/>
      <c r="AI89" s="8"/>
      <c r="AJ89" s="8"/>
      <c r="AK89" s="17"/>
      <c r="AL89" s="17"/>
      <c r="AM89" s="17"/>
      <c r="AN89" s="17"/>
      <c r="AO89" s="17"/>
      <c r="AP89" s="17"/>
      <c r="AQ89" s="7"/>
      <c r="AR89" s="8"/>
      <c r="AS89" s="17"/>
      <c r="AT89" s="17"/>
      <c r="AU89" s="17"/>
      <c r="AV89" s="17"/>
      <c r="AW89" s="17"/>
      <c r="AX89" s="17"/>
      <c r="AY89" s="17"/>
      <c r="AZ89" s="17"/>
      <c r="BA89" s="17"/>
      <c r="BB89" s="17"/>
      <c r="BC89" s="17"/>
      <c r="BD89" s="17"/>
      <c r="BE89" s="17"/>
      <c r="BF89" s="17"/>
      <c r="BG89" s="17"/>
      <c r="BH89" s="17"/>
      <c r="BI89" s="17"/>
      <c r="BJ89" s="17"/>
      <c r="BK89" s="17"/>
      <c r="BL89" s="17"/>
      <c r="BM89" s="17"/>
      <c r="BN89" s="17"/>
    </row>
    <row r="90" spans="1:66" ht="12.8"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8"/>
      <c r="X90" s="8"/>
      <c r="Y90" s="8"/>
      <c r="Z90" s="8"/>
      <c r="AA90" s="8"/>
      <c r="AB90" s="8"/>
      <c r="AC90" s="8"/>
      <c r="AD90" s="8"/>
      <c r="AE90" s="8"/>
      <c r="AF90" s="8"/>
      <c r="AG90" s="8"/>
      <c r="AH90" s="8"/>
      <c r="AI90" s="8"/>
      <c r="AJ90" s="8"/>
      <c r="AK90" s="17"/>
      <c r="AL90" s="17"/>
      <c r="AM90" s="17"/>
      <c r="AN90" s="17"/>
      <c r="AO90" s="17"/>
      <c r="AP90" s="17"/>
      <c r="AQ90" s="7"/>
      <c r="AR90" s="8"/>
      <c r="AS90" s="17"/>
      <c r="AT90" s="17"/>
      <c r="AU90" s="17"/>
      <c r="AV90" s="17"/>
      <c r="AW90" s="17"/>
      <c r="AX90" s="17"/>
      <c r="AY90" s="17"/>
      <c r="AZ90" s="17"/>
      <c r="BA90" s="17"/>
      <c r="BB90" s="17"/>
      <c r="BC90" s="17"/>
      <c r="BD90" s="17"/>
      <c r="BE90" s="17"/>
      <c r="BF90" s="17"/>
      <c r="BG90" s="17"/>
      <c r="BH90" s="17"/>
      <c r="BI90" s="17"/>
      <c r="BJ90" s="17"/>
      <c r="BK90" s="17"/>
      <c r="BL90" s="17"/>
      <c r="BM90" s="17"/>
      <c r="BN90" s="17"/>
    </row>
    <row r="91" spans="1:66" ht="12.8"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8"/>
      <c r="X91" s="8"/>
      <c r="Y91" s="8"/>
      <c r="Z91" s="8"/>
      <c r="AA91" s="8"/>
      <c r="AB91" s="8"/>
      <c r="AC91" s="8"/>
      <c r="AD91" s="8"/>
      <c r="AE91" s="8"/>
      <c r="AF91" s="8"/>
      <c r="AG91" s="8"/>
      <c r="AH91" s="8"/>
      <c r="AI91" s="8"/>
      <c r="AJ91" s="8"/>
      <c r="AK91" s="17"/>
      <c r="AL91" s="17"/>
      <c r="AM91" s="17"/>
      <c r="AN91" s="17"/>
      <c r="AO91" s="17"/>
      <c r="AP91" s="17"/>
      <c r="AQ91" s="7"/>
      <c r="AR91" s="8"/>
      <c r="AS91" s="17"/>
      <c r="AT91" s="17"/>
      <c r="AU91" s="17"/>
      <c r="AV91" s="17"/>
      <c r="AW91" s="17"/>
      <c r="AX91" s="17"/>
      <c r="AY91" s="17"/>
      <c r="AZ91" s="17"/>
      <c r="BA91" s="17"/>
      <c r="BB91" s="17"/>
      <c r="BC91" s="17"/>
      <c r="BD91" s="17"/>
      <c r="BE91" s="17"/>
      <c r="BF91" s="17"/>
      <c r="BG91" s="17"/>
      <c r="BH91" s="17"/>
      <c r="BI91" s="17"/>
      <c r="BJ91" s="17"/>
      <c r="BK91" s="17"/>
      <c r="BL91" s="17"/>
      <c r="BM91" s="17"/>
      <c r="BN91" s="17"/>
    </row>
    <row r="92" spans="1:66" ht="12.8"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8"/>
      <c r="X92" s="8"/>
      <c r="Y92" s="8"/>
      <c r="Z92" s="8"/>
      <c r="AA92" s="8"/>
      <c r="AB92" s="8"/>
      <c r="AC92" s="8"/>
      <c r="AD92" s="8"/>
      <c r="AE92" s="8"/>
      <c r="AF92" s="8"/>
      <c r="AG92" s="8"/>
      <c r="AH92" s="8"/>
      <c r="AI92" s="8"/>
      <c r="AJ92" s="8"/>
      <c r="AK92" s="17"/>
      <c r="AL92" s="17"/>
      <c r="AM92" s="17"/>
      <c r="AN92" s="17"/>
      <c r="AO92" s="17"/>
      <c r="AP92" s="17"/>
      <c r="AQ92" s="7"/>
      <c r="AR92" s="8"/>
      <c r="AS92" s="17"/>
      <c r="AT92" s="17"/>
      <c r="AU92" s="17"/>
      <c r="AV92" s="17"/>
      <c r="AW92" s="17"/>
      <c r="AX92" s="17"/>
      <c r="AY92" s="17"/>
      <c r="AZ92" s="17"/>
      <c r="BA92" s="17"/>
      <c r="BB92" s="17"/>
      <c r="BC92" s="17"/>
      <c r="BD92" s="17"/>
      <c r="BE92" s="17"/>
      <c r="BF92" s="17"/>
      <c r="BG92" s="17"/>
      <c r="BH92" s="17"/>
      <c r="BI92" s="17"/>
      <c r="BJ92" s="17"/>
      <c r="BK92" s="17"/>
      <c r="BL92" s="17"/>
      <c r="BM92" s="17"/>
      <c r="BN92" s="17"/>
    </row>
    <row r="93" spans="1:66" ht="12.8"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8"/>
      <c r="X93" s="8"/>
      <c r="Y93" s="8"/>
      <c r="Z93" s="8"/>
      <c r="AA93" s="8"/>
      <c r="AB93" s="8"/>
      <c r="AC93" s="8"/>
      <c r="AD93" s="8"/>
      <c r="AE93" s="8"/>
      <c r="AF93" s="8"/>
      <c r="AG93" s="8"/>
      <c r="AH93" s="8"/>
      <c r="AI93" s="8"/>
      <c r="AJ93" s="8"/>
      <c r="AK93" s="17"/>
      <c r="AL93" s="17"/>
      <c r="AM93" s="17"/>
      <c r="AN93" s="17"/>
      <c r="AO93" s="17"/>
      <c r="AP93" s="17"/>
      <c r="AQ93" s="7"/>
      <c r="AR93" s="8"/>
      <c r="AS93" s="17"/>
      <c r="AT93" s="17"/>
      <c r="AU93" s="17"/>
      <c r="AV93" s="17"/>
      <c r="AW93" s="17"/>
      <c r="AX93" s="17"/>
      <c r="AY93" s="17"/>
      <c r="AZ93" s="17"/>
      <c r="BA93" s="17"/>
      <c r="BB93" s="17"/>
      <c r="BC93" s="17"/>
      <c r="BD93" s="17"/>
      <c r="BE93" s="17"/>
      <c r="BF93" s="17"/>
      <c r="BG93" s="17"/>
      <c r="BH93" s="17"/>
      <c r="BI93" s="17"/>
      <c r="BJ93" s="17"/>
      <c r="BK93" s="17"/>
      <c r="BL93" s="17"/>
      <c r="BM93" s="17"/>
      <c r="BN93" s="17"/>
    </row>
    <row r="94" spans="1:66" ht="12.8"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8"/>
      <c r="X94" s="8"/>
      <c r="Y94" s="8"/>
      <c r="Z94" s="8"/>
      <c r="AA94" s="8"/>
      <c r="AB94" s="8"/>
      <c r="AC94" s="8"/>
      <c r="AD94" s="8"/>
      <c r="AE94" s="8"/>
      <c r="AF94" s="8"/>
      <c r="AG94" s="8"/>
      <c r="AH94" s="8"/>
      <c r="AI94" s="8"/>
      <c r="AJ94" s="8"/>
      <c r="AK94" s="17"/>
      <c r="AL94" s="17"/>
      <c r="AM94" s="17"/>
      <c r="AN94" s="17"/>
      <c r="AO94" s="17"/>
      <c r="AP94" s="17"/>
      <c r="AQ94" s="7"/>
      <c r="AR94" s="8"/>
      <c r="AS94" s="17"/>
      <c r="AT94" s="17"/>
      <c r="AU94" s="17"/>
      <c r="AV94" s="17"/>
      <c r="AW94" s="17"/>
      <c r="AX94" s="17"/>
      <c r="AY94" s="17"/>
      <c r="AZ94" s="17"/>
      <c r="BA94" s="17"/>
      <c r="BB94" s="17"/>
      <c r="BC94" s="17"/>
      <c r="BD94" s="17"/>
      <c r="BE94" s="17"/>
      <c r="BF94" s="17"/>
      <c r="BG94" s="17"/>
      <c r="BH94" s="17"/>
      <c r="BI94" s="17"/>
      <c r="BJ94" s="17"/>
      <c r="BK94" s="17"/>
      <c r="BL94" s="17"/>
      <c r="BM94" s="17"/>
      <c r="BN94" s="17"/>
    </row>
    <row r="95" spans="1:66" ht="12.8"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8"/>
      <c r="X95" s="8"/>
      <c r="Y95" s="8"/>
      <c r="Z95" s="8"/>
      <c r="AA95" s="8"/>
      <c r="AB95" s="8"/>
      <c r="AC95" s="8"/>
      <c r="AD95" s="8"/>
      <c r="AE95" s="8"/>
      <c r="AF95" s="8"/>
      <c r="AG95" s="8"/>
      <c r="AH95" s="8"/>
      <c r="AI95" s="8"/>
      <c r="AJ95" s="8"/>
      <c r="AK95" s="17"/>
      <c r="AL95" s="17"/>
      <c r="AM95" s="17"/>
      <c r="AN95" s="17"/>
      <c r="AO95" s="17"/>
      <c r="AP95" s="17"/>
      <c r="AQ95" s="7"/>
      <c r="AR95" s="8"/>
      <c r="AS95" s="17"/>
      <c r="AT95" s="17"/>
      <c r="AU95" s="17"/>
      <c r="AV95" s="17"/>
      <c r="AW95" s="17"/>
      <c r="AX95" s="17"/>
      <c r="AY95" s="17"/>
      <c r="AZ95" s="17"/>
      <c r="BA95" s="17"/>
      <c r="BB95" s="17"/>
      <c r="BC95" s="17"/>
      <c r="BD95" s="17"/>
      <c r="BE95" s="17"/>
      <c r="BF95" s="17"/>
      <c r="BG95" s="17"/>
      <c r="BH95" s="17"/>
      <c r="BI95" s="17"/>
      <c r="BJ95" s="17"/>
      <c r="BK95" s="17"/>
      <c r="BL95" s="17"/>
      <c r="BM95" s="17"/>
      <c r="BN95" s="17"/>
    </row>
    <row r="96" spans="1:66" ht="12.8"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8"/>
      <c r="X96" s="8"/>
      <c r="Y96" s="8"/>
      <c r="Z96" s="8"/>
      <c r="AA96" s="8"/>
      <c r="AB96" s="8"/>
      <c r="AC96" s="8"/>
      <c r="AD96" s="8"/>
      <c r="AE96" s="8"/>
      <c r="AF96" s="8"/>
      <c r="AG96" s="8"/>
      <c r="AH96" s="8"/>
      <c r="AI96" s="8"/>
      <c r="AJ96" s="8"/>
      <c r="AK96" s="17"/>
      <c r="AL96" s="17"/>
      <c r="AM96" s="17"/>
      <c r="AN96" s="17"/>
      <c r="AO96" s="17"/>
      <c r="AP96" s="17"/>
      <c r="AQ96" s="7"/>
      <c r="AR96" s="8"/>
      <c r="AS96" s="17"/>
      <c r="AT96" s="17"/>
      <c r="AU96" s="17"/>
      <c r="AV96" s="17"/>
      <c r="AW96" s="17"/>
      <c r="AX96" s="17"/>
      <c r="AY96" s="17"/>
      <c r="AZ96" s="17"/>
      <c r="BA96" s="17"/>
      <c r="BB96" s="17"/>
      <c r="BC96" s="17"/>
      <c r="BD96" s="17"/>
      <c r="BE96" s="17"/>
      <c r="BF96" s="17"/>
      <c r="BG96" s="17"/>
      <c r="BH96" s="17"/>
      <c r="BI96" s="17"/>
      <c r="BJ96" s="17"/>
      <c r="BK96" s="17"/>
      <c r="BL96" s="17"/>
      <c r="BM96" s="17"/>
      <c r="BN96" s="17"/>
    </row>
    <row r="97" spans="1:66" ht="12.8"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8"/>
      <c r="X97" s="8"/>
      <c r="Y97" s="8"/>
      <c r="Z97" s="8"/>
      <c r="AA97" s="8"/>
      <c r="AB97" s="8"/>
      <c r="AC97" s="8"/>
      <c r="AD97" s="8"/>
      <c r="AE97" s="8"/>
      <c r="AF97" s="8"/>
      <c r="AG97" s="8"/>
      <c r="AH97" s="8"/>
      <c r="AI97" s="8"/>
      <c r="AJ97" s="8"/>
      <c r="AK97" s="17"/>
      <c r="AL97" s="17"/>
      <c r="AM97" s="17"/>
      <c r="AN97" s="17"/>
      <c r="AO97" s="17"/>
      <c r="AP97" s="17"/>
      <c r="AQ97" s="7"/>
      <c r="AR97" s="8"/>
      <c r="AS97" s="17"/>
      <c r="AT97" s="17"/>
      <c r="AU97" s="17"/>
      <c r="AV97" s="17"/>
      <c r="AW97" s="17"/>
      <c r="AX97" s="17"/>
      <c r="AY97" s="17"/>
      <c r="AZ97" s="17"/>
      <c r="BA97" s="17"/>
      <c r="BB97" s="17"/>
      <c r="BC97" s="17"/>
      <c r="BD97" s="17"/>
      <c r="BE97" s="17"/>
      <c r="BF97" s="17"/>
      <c r="BG97" s="17"/>
      <c r="BH97" s="17"/>
      <c r="BI97" s="17"/>
      <c r="BJ97" s="17"/>
      <c r="BK97" s="17"/>
      <c r="BL97" s="17"/>
      <c r="BM97" s="17"/>
      <c r="BN97" s="17"/>
    </row>
    <row r="98" spans="1:66" ht="12.8"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8"/>
      <c r="X98" s="8"/>
      <c r="Y98" s="8"/>
      <c r="Z98" s="8"/>
      <c r="AA98" s="8"/>
      <c r="AB98" s="8"/>
      <c r="AC98" s="8"/>
      <c r="AD98" s="8"/>
      <c r="AE98" s="8"/>
      <c r="AF98" s="8"/>
      <c r="AG98" s="8"/>
      <c r="AH98" s="8"/>
      <c r="AI98" s="8"/>
      <c r="AJ98" s="8"/>
      <c r="AK98" s="17"/>
      <c r="AL98" s="17"/>
      <c r="AM98" s="17"/>
      <c r="AN98" s="17"/>
      <c r="AO98" s="17"/>
      <c r="AP98" s="17"/>
      <c r="AQ98" s="7"/>
      <c r="AR98" s="8"/>
      <c r="AS98" s="17"/>
      <c r="AT98" s="17"/>
      <c r="AU98" s="17"/>
      <c r="AV98" s="17"/>
      <c r="AW98" s="17"/>
      <c r="AX98" s="17"/>
      <c r="AY98" s="17"/>
      <c r="AZ98" s="17"/>
      <c r="BA98" s="17"/>
      <c r="BB98" s="17"/>
      <c r="BC98" s="17"/>
      <c r="BD98" s="17"/>
      <c r="BE98" s="17"/>
      <c r="BF98" s="17"/>
      <c r="BG98" s="17"/>
      <c r="BH98" s="17"/>
      <c r="BI98" s="17"/>
      <c r="BJ98" s="17"/>
      <c r="BK98" s="17"/>
      <c r="BL98" s="17"/>
      <c r="BM98" s="17"/>
      <c r="BN98" s="17"/>
    </row>
    <row r="99" spans="1:66" ht="12.8"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8"/>
      <c r="X99" s="8"/>
      <c r="Y99" s="8"/>
      <c r="Z99" s="8"/>
      <c r="AA99" s="8"/>
      <c r="AB99" s="8"/>
      <c r="AC99" s="8"/>
      <c r="AD99" s="8"/>
      <c r="AE99" s="8"/>
      <c r="AF99" s="8"/>
      <c r="AG99" s="8"/>
      <c r="AH99" s="8"/>
      <c r="AI99" s="8"/>
      <c r="AJ99" s="8"/>
      <c r="AK99" s="17"/>
      <c r="AL99" s="17"/>
      <c r="AM99" s="17"/>
      <c r="AN99" s="17"/>
      <c r="AO99" s="17"/>
      <c r="AP99" s="17"/>
      <c r="AQ99" s="7"/>
      <c r="AR99" s="8"/>
      <c r="AS99" s="17"/>
      <c r="AT99" s="17"/>
      <c r="AU99" s="17"/>
      <c r="AV99" s="17"/>
      <c r="AW99" s="17"/>
      <c r="AX99" s="17"/>
      <c r="AY99" s="17"/>
      <c r="AZ99" s="17"/>
      <c r="BA99" s="17"/>
      <c r="BB99" s="17"/>
      <c r="BC99" s="17"/>
      <c r="BD99" s="17"/>
      <c r="BE99" s="17"/>
      <c r="BF99" s="17"/>
      <c r="BG99" s="17"/>
      <c r="BH99" s="17"/>
      <c r="BI99" s="17"/>
      <c r="BJ99" s="17"/>
      <c r="BK99" s="17"/>
      <c r="BL99" s="17"/>
      <c r="BM99" s="17"/>
      <c r="BN99" s="17"/>
    </row>
    <row r="100" spans="1:66" ht="12.8"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8"/>
      <c r="X100" s="8"/>
      <c r="Y100" s="8"/>
      <c r="Z100" s="8"/>
      <c r="AA100" s="8"/>
      <c r="AB100" s="8"/>
      <c r="AC100" s="8"/>
      <c r="AD100" s="8"/>
      <c r="AE100" s="8"/>
      <c r="AF100" s="8"/>
      <c r="AG100" s="8"/>
      <c r="AH100" s="8"/>
      <c r="AI100" s="8"/>
      <c r="AJ100" s="8"/>
      <c r="AK100" s="17"/>
      <c r="AL100" s="17"/>
      <c r="AM100" s="17"/>
      <c r="AN100" s="17"/>
      <c r="AO100" s="17"/>
      <c r="AP100" s="17"/>
      <c r="AQ100" s="7"/>
      <c r="AR100" s="8"/>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row>
    <row r="101" spans="1:66" ht="12.8"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8"/>
      <c r="X101" s="8"/>
      <c r="Y101" s="8"/>
      <c r="Z101" s="8"/>
      <c r="AA101" s="8"/>
      <c r="AB101" s="8"/>
      <c r="AC101" s="8"/>
      <c r="AD101" s="8"/>
      <c r="AE101" s="8"/>
      <c r="AF101" s="8"/>
      <c r="AG101" s="8"/>
      <c r="AH101" s="8"/>
      <c r="AI101" s="8"/>
      <c r="AJ101" s="8"/>
      <c r="AK101" s="17"/>
      <c r="AL101" s="17"/>
      <c r="AM101" s="17"/>
      <c r="AN101" s="17"/>
      <c r="AO101" s="17"/>
      <c r="AP101" s="17"/>
      <c r="AQ101" s="7"/>
      <c r="AR101" s="8"/>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row>
    <row r="102" spans="1:66" ht="12.8"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8"/>
      <c r="X102" s="8"/>
      <c r="Y102" s="8"/>
      <c r="Z102" s="8"/>
      <c r="AA102" s="8"/>
      <c r="AB102" s="8"/>
      <c r="AC102" s="8"/>
      <c r="AD102" s="8"/>
      <c r="AE102" s="8"/>
      <c r="AF102" s="8"/>
      <c r="AG102" s="8"/>
      <c r="AH102" s="8"/>
      <c r="AI102" s="8"/>
      <c r="AJ102" s="8"/>
      <c r="AK102" s="17"/>
      <c r="AL102" s="17"/>
      <c r="AM102" s="17"/>
      <c r="AN102" s="17"/>
      <c r="AO102" s="17"/>
      <c r="AP102" s="17"/>
      <c r="AQ102" s="7"/>
      <c r="AR102" s="8"/>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row>
    <row r="103" spans="1:66" ht="12.8"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8"/>
      <c r="X103" s="8"/>
      <c r="Y103" s="8"/>
      <c r="Z103" s="8"/>
      <c r="AA103" s="8"/>
      <c r="AB103" s="8"/>
      <c r="AC103" s="8"/>
      <c r="AD103" s="8"/>
      <c r="AE103" s="8"/>
      <c r="AF103" s="8"/>
      <c r="AG103" s="8"/>
      <c r="AH103" s="8"/>
      <c r="AI103" s="8"/>
      <c r="AJ103" s="8"/>
      <c r="AK103" s="17"/>
      <c r="AL103" s="17"/>
      <c r="AM103" s="17"/>
      <c r="AN103" s="17"/>
      <c r="AO103" s="17"/>
      <c r="AP103" s="17"/>
      <c r="AQ103" s="7"/>
      <c r="AR103" s="8"/>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row>
    <row r="104" spans="1:66" ht="12.8"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8"/>
      <c r="X104" s="8"/>
      <c r="Y104" s="8"/>
      <c r="Z104" s="8"/>
      <c r="AA104" s="8"/>
      <c r="AB104" s="8"/>
      <c r="AC104" s="8"/>
      <c r="AD104" s="8"/>
      <c r="AE104" s="8"/>
      <c r="AF104" s="8"/>
      <c r="AG104" s="8"/>
      <c r="AH104" s="8"/>
      <c r="AI104" s="8"/>
      <c r="AJ104" s="8"/>
      <c r="AK104" s="17"/>
      <c r="AL104" s="17"/>
      <c r="AM104" s="17"/>
      <c r="AN104" s="17"/>
      <c r="AO104" s="17"/>
      <c r="AP104" s="17"/>
      <c r="AQ104" s="7"/>
      <c r="AR104" s="8"/>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row>
    <row r="105" spans="1:66" ht="12.8"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8"/>
      <c r="X105" s="8"/>
      <c r="Y105" s="8"/>
      <c r="Z105" s="8"/>
      <c r="AA105" s="8"/>
      <c r="AB105" s="8"/>
      <c r="AC105" s="8"/>
      <c r="AD105" s="8"/>
      <c r="AE105" s="8"/>
      <c r="AF105" s="8"/>
      <c r="AG105" s="8"/>
      <c r="AH105" s="8"/>
      <c r="AI105" s="8"/>
      <c r="AJ105" s="8"/>
      <c r="AK105" s="17"/>
      <c r="AL105" s="17"/>
      <c r="AM105" s="17"/>
      <c r="AN105" s="17"/>
      <c r="AO105" s="17"/>
      <c r="AP105" s="17"/>
      <c r="AQ105" s="7"/>
      <c r="AR105" s="8"/>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row>
    <row r="106" spans="1:66" ht="12.8"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8"/>
      <c r="X106" s="8"/>
      <c r="Y106" s="8"/>
      <c r="Z106" s="8"/>
      <c r="AA106" s="8"/>
      <c r="AB106" s="8"/>
      <c r="AC106" s="8"/>
      <c r="AD106" s="8"/>
      <c r="AE106" s="8"/>
      <c r="AF106" s="8"/>
      <c r="AG106" s="8"/>
      <c r="AH106" s="8"/>
      <c r="AI106" s="8"/>
      <c r="AJ106" s="8"/>
      <c r="AK106" s="17"/>
      <c r="AL106" s="17"/>
      <c r="AM106" s="17"/>
      <c r="AN106" s="17"/>
      <c r="AO106" s="17"/>
      <c r="AP106" s="17"/>
      <c r="AQ106" s="7"/>
      <c r="AR106" s="8"/>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row>
    <row r="107" spans="1:66" ht="12.8"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8"/>
      <c r="X107" s="8"/>
      <c r="Y107" s="8"/>
      <c r="Z107" s="8"/>
      <c r="AA107" s="8"/>
      <c r="AB107" s="8"/>
      <c r="AC107" s="8"/>
      <c r="AD107" s="8"/>
      <c r="AE107" s="8"/>
      <c r="AF107" s="8"/>
      <c r="AG107" s="8"/>
      <c r="AH107" s="8"/>
      <c r="AI107" s="8"/>
      <c r="AJ107" s="8"/>
      <c r="AK107" s="17"/>
      <c r="AL107" s="17"/>
      <c r="AM107" s="17"/>
      <c r="AN107" s="17"/>
      <c r="AO107" s="17"/>
      <c r="AP107" s="17"/>
      <c r="AQ107" s="7"/>
      <c r="AR107" s="8"/>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row>
    <row r="108" spans="1:66" ht="12.8"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8"/>
      <c r="X108" s="8"/>
      <c r="Y108" s="8"/>
      <c r="Z108" s="8"/>
      <c r="AA108" s="8"/>
      <c r="AB108" s="8"/>
      <c r="AC108" s="8"/>
      <c r="AD108" s="8"/>
      <c r="AE108" s="8"/>
      <c r="AF108" s="8"/>
      <c r="AG108" s="8"/>
      <c r="AH108" s="8"/>
      <c r="AI108" s="8"/>
      <c r="AJ108" s="8"/>
      <c r="AK108" s="17"/>
      <c r="AL108" s="17"/>
      <c r="AM108" s="17"/>
      <c r="AN108" s="17"/>
      <c r="AO108" s="17"/>
      <c r="AP108" s="17"/>
      <c r="AQ108" s="7"/>
      <c r="AR108" s="8"/>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row>
    <row r="109" spans="1:66" ht="12.8"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8"/>
      <c r="X109" s="8"/>
      <c r="Y109" s="8"/>
      <c r="Z109" s="8"/>
      <c r="AA109" s="8"/>
      <c r="AB109" s="8"/>
      <c r="AC109" s="8"/>
      <c r="AD109" s="8"/>
      <c r="AE109" s="8"/>
      <c r="AF109" s="8"/>
      <c r="AG109" s="8"/>
      <c r="AH109" s="8"/>
      <c r="AI109" s="8"/>
      <c r="AJ109" s="8"/>
      <c r="AK109" s="17"/>
      <c r="AL109" s="17"/>
      <c r="AM109" s="17"/>
      <c r="AN109" s="17"/>
      <c r="AO109" s="17"/>
      <c r="AP109" s="17"/>
      <c r="AQ109" s="7"/>
      <c r="AR109" s="8"/>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row>
    <row r="110" spans="1:66" ht="12.8"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8"/>
      <c r="X110" s="8"/>
      <c r="Y110" s="8"/>
      <c r="Z110" s="8"/>
      <c r="AA110" s="8"/>
      <c r="AB110" s="8"/>
      <c r="AC110" s="8"/>
      <c r="AD110" s="8"/>
      <c r="AE110" s="8"/>
      <c r="AF110" s="8"/>
      <c r="AG110" s="8"/>
      <c r="AH110" s="8"/>
      <c r="AI110" s="8"/>
      <c r="AJ110" s="8"/>
      <c r="AK110" s="17"/>
      <c r="AL110" s="17"/>
      <c r="AM110" s="17"/>
      <c r="AN110" s="17"/>
      <c r="AO110" s="17"/>
      <c r="AP110" s="17"/>
      <c r="AQ110" s="7"/>
      <c r="AR110" s="8"/>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row>
    <row r="111" spans="1:66" ht="12.8"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8"/>
      <c r="X111" s="8"/>
      <c r="Y111" s="8"/>
      <c r="Z111" s="8"/>
      <c r="AA111" s="8"/>
      <c r="AB111" s="8"/>
      <c r="AC111" s="8"/>
      <c r="AD111" s="8"/>
      <c r="AE111" s="8"/>
      <c r="AF111" s="8"/>
      <c r="AG111" s="8"/>
      <c r="AH111" s="8"/>
      <c r="AI111" s="8"/>
      <c r="AJ111" s="8"/>
      <c r="AK111" s="17"/>
      <c r="AL111" s="17"/>
      <c r="AM111" s="17"/>
      <c r="AN111" s="17"/>
      <c r="AO111" s="17"/>
      <c r="AP111" s="17"/>
      <c r="AQ111" s="7"/>
      <c r="AR111" s="8"/>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row>
    <row r="112" spans="1:66" ht="12.8"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8"/>
      <c r="X112" s="8"/>
      <c r="Y112" s="8"/>
      <c r="Z112" s="8"/>
      <c r="AA112" s="8"/>
      <c r="AB112" s="8"/>
      <c r="AC112" s="8"/>
      <c r="AD112" s="8"/>
      <c r="AE112" s="8"/>
      <c r="AF112" s="8"/>
      <c r="AG112" s="8"/>
      <c r="AH112" s="8"/>
      <c r="AI112" s="8"/>
      <c r="AJ112" s="8"/>
      <c r="AK112" s="17"/>
      <c r="AL112" s="17"/>
      <c r="AM112" s="17"/>
      <c r="AN112" s="17"/>
      <c r="AO112" s="17"/>
      <c r="AP112" s="17"/>
      <c r="AQ112" s="7"/>
      <c r="AR112" s="8"/>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row>
    <row r="113" spans="1:66" ht="12.8"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8"/>
      <c r="X113" s="8"/>
      <c r="Y113" s="8"/>
      <c r="Z113" s="8"/>
      <c r="AA113" s="8"/>
      <c r="AB113" s="8"/>
      <c r="AC113" s="8"/>
      <c r="AD113" s="8"/>
      <c r="AE113" s="8"/>
      <c r="AF113" s="8"/>
      <c r="AG113" s="8"/>
      <c r="AH113" s="8"/>
      <c r="AI113" s="8"/>
      <c r="AJ113" s="8"/>
      <c r="AK113" s="17"/>
      <c r="AL113" s="17"/>
      <c r="AM113" s="17"/>
      <c r="AN113" s="17"/>
      <c r="AO113" s="17"/>
      <c r="AP113" s="17"/>
      <c r="AQ113" s="7"/>
      <c r="AR113" s="8"/>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row>
    <row r="114" spans="1:66" ht="12.8"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8"/>
      <c r="X114" s="8"/>
      <c r="Y114" s="8"/>
      <c r="Z114" s="8"/>
      <c r="AA114" s="8"/>
      <c r="AB114" s="8"/>
      <c r="AC114" s="8"/>
      <c r="AD114" s="8"/>
      <c r="AE114" s="8"/>
      <c r="AF114" s="8"/>
      <c r="AG114" s="8"/>
      <c r="AH114" s="8"/>
      <c r="AI114" s="8"/>
      <c r="AJ114" s="8"/>
      <c r="AK114" s="17"/>
      <c r="AL114" s="17"/>
      <c r="AM114" s="17"/>
      <c r="AN114" s="17"/>
      <c r="AO114" s="17"/>
      <c r="AP114" s="17"/>
      <c r="AQ114" s="7"/>
      <c r="AR114" s="8"/>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row>
    <row r="115" spans="1:66" ht="12.8"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8"/>
      <c r="X115" s="8"/>
      <c r="Y115" s="8"/>
      <c r="Z115" s="8"/>
      <c r="AA115" s="8"/>
      <c r="AB115" s="8"/>
      <c r="AC115" s="8"/>
      <c r="AD115" s="8"/>
      <c r="AE115" s="8"/>
      <c r="AF115" s="8"/>
      <c r="AG115" s="8"/>
      <c r="AH115" s="8"/>
      <c r="AI115" s="8"/>
      <c r="AJ115" s="8"/>
      <c r="AK115" s="17"/>
      <c r="AL115" s="17"/>
      <c r="AM115" s="17"/>
      <c r="AN115" s="17"/>
      <c r="AO115" s="17"/>
      <c r="AP115" s="17"/>
      <c r="AQ115" s="7"/>
      <c r="AR115" s="8"/>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row>
    <row r="116" spans="1:66" ht="12.8"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8"/>
      <c r="X116" s="8"/>
      <c r="Y116" s="8"/>
      <c r="Z116" s="8"/>
      <c r="AA116" s="8"/>
      <c r="AB116" s="8"/>
      <c r="AC116" s="8"/>
      <c r="AD116" s="8"/>
      <c r="AE116" s="8"/>
      <c r="AF116" s="8"/>
      <c r="AG116" s="8"/>
      <c r="AH116" s="8"/>
      <c r="AI116" s="8"/>
      <c r="AJ116" s="8"/>
      <c r="AK116" s="17"/>
      <c r="AL116" s="17"/>
      <c r="AM116" s="17"/>
      <c r="AN116" s="17"/>
      <c r="AO116" s="17"/>
      <c r="AP116" s="17"/>
      <c r="AQ116" s="7"/>
      <c r="AR116" s="8"/>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row>
    <row r="117" spans="1:66" ht="12.8"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8"/>
      <c r="X117" s="8"/>
      <c r="Y117" s="8"/>
      <c r="Z117" s="8"/>
      <c r="AA117" s="8"/>
      <c r="AB117" s="8"/>
      <c r="AC117" s="8"/>
      <c r="AD117" s="8"/>
      <c r="AE117" s="8"/>
      <c r="AF117" s="8"/>
      <c r="AG117" s="8"/>
      <c r="AH117" s="8"/>
      <c r="AI117" s="8"/>
      <c r="AJ117" s="8"/>
      <c r="AK117" s="17"/>
      <c r="AL117" s="17"/>
      <c r="AM117" s="17"/>
      <c r="AN117" s="17"/>
      <c r="AO117" s="17"/>
      <c r="AP117" s="17"/>
      <c r="AQ117" s="7"/>
      <c r="AR117" s="8"/>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row>
    <row r="118" spans="1:66" ht="12.8"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8"/>
      <c r="X118" s="8"/>
      <c r="Y118" s="8"/>
      <c r="Z118" s="8"/>
      <c r="AA118" s="8"/>
      <c r="AB118" s="8"/>
      <c r="AC118" s="8"/>
      <c r="AD118" s="8"/>
      <c r="AE118" s="8"/>
      <c r="AF118" s="8"/>
      <c r="AG118" s="8"/>
      <c r="AH118" s="8"/>
      <c r="AI118" s="8"/>
      <c r="AJ118" s="8"/>
      <c r="AK118" s="17"/>
      <c r="AL118" s="17"/>
      <c r="AM118" s="17"/>
      <c r="AN118" s="17"/>
      <c r="AO118" s="17"/>
      <c r="AP118" s="17"/>
      <c r="AQ118" s="7"/>
      <c r="AR118" s="8"/>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row>
    <row r="119" spans="1:66" ht="12.8"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8"/>
      <c r="X119" s="8"/>
      <c r="Y119" s="8"/>
      <c r="Z119" s="8"/>
      <c r="AA119" s="8"/>
      <c r="AB119" s="8"/>
      <c r="AC119" s="8"/>
      <c r="AD119" s="8"/>
      <c r="AE119" s="8"/>
      <c r="AF119" s="8"/>
      <c r="AG119" s="8"/>
      <c r="AH119" s="8"/>
      <c r="AI119" s="8"/>
      <c r="AJ119" s="8"/>
      <c r="AK119" s="17"/>
      <c r="AL119" s="17"/>
      <c r="AM119" s="17"/>
      <c r="AN119" s="17"/>
      <c r="AO119" s="17"/>
      <c r="AP119" s="17"/>
      <c r="AQ119" s="7"/>
      <c r="AR119" s="8"/>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row>
    <row r="120" spans="1:66" ht="12.8"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8"/>
      <c r="X120" s="8"/>
      <c r="Y120" s="8"/>
      <c r="Z120" s="8"/>
      <c r="AA120" s="8"/>
      <c r="AB120" s="8"/>
      <c r="AC120" s="8"/>
      <c r="AD120" s="8"/>
      <c r="AE120" s="8"/>
      <c r="AF120" s="8"/>
      <c r="AG120" s="8"/>
      <c r="AH120" s="8"/>
      <c r="AI120" s="8"/>
      <c r="AJ120" s="8"/>
      <c r="AK120" s="17"/>
      <c r="AL120" s="17"/>
      <c r="AM120" s="17"/>
      <c r="AN120" s="17"/>
      <c r="AO120" s="17"/>
      <c r="AP120" s="17"/>
      <c r="AQ120" s="7"/>
      <c r="AR120" s="8"/>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row>
    <row r="121" spans="1:66" ht="12.8"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8"/>
      <c r="X121" s="8"/>
      <c r="Y121" s="8"/>
      <c r="Z121" s="8"/>
      <c r="AA121" s="8"/>
      <c r="AB121" s="8"/>
      <c r="AC121" s="8"/>
      <c r="AD121" s="8"/>
      <c r="AE121" s="8"/>
      <c r="AF121" s="8"/>
      <c r="AG121" s="8"/>
      <c r="AH121" s="8"/>
      <c r="AI121" s="8"/>
      <c r="AJ121" s="8"/>
      <c r="AK121" s="17"/>
      <c r="AL121" s="17"/>
      <c r="AM121" s="17"/>
      <c r="AN121" s="17"/>
      <c r="AO121" s="17"/>
      <c r="AP121" s="17"/>
      <c r="AQ121" s="7"/>
      <c r="AR121" s="8"/>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row>
    <row r="122" spans="1:66" ht="12.8"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8"/>
      <c r="X122" s="8"/>
      <c r="Y122" s="8"/>
      <c r="Z122" s="8"/>
      <c r="AA122" s="8"/>
      <c r="AB122" s="8"/>
      <c r="AC122" s="8"/>
      <c r="AD122" s="8"/>
      <c r="AE122" s="8"/>
      <c r="AF122" s="8"/>
      <c r="AG122" s="8"/>
      <c r="AH122" s="8"/>
      <c r="AI122" s="8"/>
      <c r="AJ122" s="8"/>
      <c r="AK122" s="17"/>
      <c r="AL122" s="17"/>
      <c r="AM122" s="17"/>
      <c r="AN122" s="17"/>
      <c r="AO122" s="17"/>
      <c r="AP122" s="17"/>
      <c r="AQ122" s="7"/>
      <c r="AR122" s="8"/>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row>
    <row r="123" spans="1:66" ht="12.8"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8"/>
      <c r="X123" s="8"/>
      <c r="Y123" s="8"/>
      <c r="Z123" s="8"/>
      <c r="AA123" s="8"/>
      <c r="AB123" s="8"/>
      <c r="AC123" s="8"/>
      <c r="AD123" s="8"/>
      <c r="AE123" s="8"/>
      <c r="AF123" s="8"/>
      <c r="AG123" s="8"/>
      <c r="AH123" s="8"/>
      <c r="AI123" s="8"/>
      <c r="AJ123" s="8"/>
      <c r="AK123" s="17"/>
      <c r="AL123" s="17"/>
      <c r="AM123" s="17"/>
      <c r="AN123" s="17"/>
      <c r="AO123" s="17"/>
      <c r="AP123" s="17"/>
      <c r="AQ123" s="7"/>
      <c r="AR123" s="8"/>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row>
    <row r="124" spans="1:66" ht="12.8"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8"/>
      <c r="X124" s="8"/>
      <c r="Y124" s="8"/>
      <c r="Z124" s="8"/>
      <c r="AA124" s="8"/>
      <c r="AB124" s="8"/>
      <c r="AC124" s="8"/>
      <c r="AD124" s="8"/>
      <c r="AE124" s="8"/>
      <c r="AF124" s="8"/>
      <c r="AG124" s="8"/>
      <c r="AH124" s="8"/>
      <c r="AI124" s="8"/>
      <c r="AJ124" s="8"/>
      <c r="AK124" s="17"/>
      <c r="AL124" s="17"/>
      <c r="AM124" s="17"/>
      <c r="AN124" s="17"/>
      <c r="AO124" s="17"/>
      <c r="AP124" s="17"/>
      <c r="AQ124" s="7"/>
      <c r="AR124" s="8"/>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row>
    <row r="125" spans="1:66" ht="12.8"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8"/>
      <c r="X125" s="8"/>
      <c r="Y125" s="8"/>
      <c r="Z125" s="8"/>
      <c r="AA125" s="8"/>
      <c r="AB125" s="8"/>
      <c r="AC125" s="8"/>
      <c r="AD125" s="8"/>
      <c r="AE125" s="8"/>
      <c r="AF125" s="8"/>
      <c r="AG125" s="8"/>
      <c r="AH125" s="8"/>
      <c r="AI125" s="8"/>
      <c r="AJ125" s="8"/>
      <c r="AK125" s="17"/>
      <c r="AL125" s="17"/>
      <c r="AM125" s="17"/>
      <c r="AN125" s="17"/>
      <c r="AO125" s="17"/>
      <c r="AP125" s="17"/>
      <c r="AQ125" s="7"/>
      <c r="AR125" s="8"/>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row>
    <row r="126" spans="1:66" ht="12.8"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8"/>
      <c r="X126" s="8"/>
      <c r="Y126" s="8"/>
      <c r="Z126" s="8"/>
      <c r="AA126" s="8"/>
      <c r="AB126" s="8"/>
      <c r="AC126" s="8"/>
      <c r="AD126" s="8"/>
      <c r="AE126" s="8"/>
      <c r="AF126" s="8"/>
      <c r="AG126" s="8"/>
      <c r="AH126" s="8"/>
      <c r="AI126" s="8"/>
      <c r="AJ126" s="8"/>
      <c r="AK126" s="17"/>
      <c r="AL126" s="17"/>
      <c r="AM126" s="17"/>
      <c r="AN126" s="17"/>
      <c r="AO126" s="17"/>
      <c r="AP126" s="17"/>
      <c r="AQ126" s="7"/>
      <c r="AR126" s="8"/>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row>
    <row r="127" spans="1:66" ht="12.8"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8"/>
      <c r="X127" s="8"/>
      <c r="Y127" s="8"/>
      <c r="Z127" s="8"/>
      <c r="AA127" s="8"/>
      <c r="AB127" s="8"/>
      <c r="AC127" s="8"/>
      <c r="AD127" s="8"/>
      <c r="AE127" s="8"/>
      <c r="AF127" s="8"/>
      <c r="AG127" s="8"/>
      <c r="AH127" s="8"/>
      <c r="AI127" s="8"/>
      <c r="AJ127" s="8"/>
      <c r="AK127" s="17"/>
      <c r="AL127" s="17"/>
      <c r="AM127" s="17"/>
      <c r="AN127" s="17"/>
      <c r="AO127" s="17"/>
      <c r="AP127" s="17"/>
      <c r="AQ127" s="7"/>
      <c r="AR127" s="8"/>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row>
    <row r="128" spans="1:66" ht="12.8"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8"/>
      <c r="X128" s="8"/>
      <c r="Y128" s="8"/>
      <c r="Z128" s="8"/>
      <c r="AA128" s="8"/>
      <c r="AB128" s="8"/>
      <c r="AC128" s="8"/>
      <c r="AD128" s="8"/>
      <c r="AE128" s="8"/>
      <c r="AF128" s="8"/>
      <c r="AG128" s="8"/>
      <c r="AH128" s="8"/>
      <c r="AI128" s="8"/>
      <c r="AJ128" s="8"/>
      <c r="AK128" s="17"/>
      <c r="AL128" s="17"/>
      <c r="AM128" s="17"/>
      <c r="AN128" s="17"/>
      <c r="AO128" s="17"/>
      <c r="AP128" s="17"/>
      <c r="AQ128" s="7"/>
      <c r="AR128" s="8"/>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row>
    <row r="129" spans="1:66" ht="12.8"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8"/>
      <c r="X129" s="8"/>
      <c r="Y129" s="8"/>
      <c r="Z129" s="8"/>
      <c r="AA129" s="8"/>
      <c r="AB129" s="8"/>
      <c r="AC129" s="8"/>
      <c r="AD129" s="8"/>
      <c r="AE129" s="8"/>
      <c r="AF129" s="8"/>
      <c r="AG129" s="8"/>
      <c r="AH129" s="8"/>
      <c r="AI129" s="8"/>
      <c r="AJ129" s="8"/>
      <c r="AK129" s="17"/>
      <c r="AL129" s="17"/>
      <c r="AM129" s="17"/>
      <c r="AN129" s="17"/>
      <c r="AO129" s="17"/>
      <c r="AP129" s="17"/>
      <c r="AQ129" s="7"/>
      <c r="AR129" s="8"/>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row>
    <row r="130" spans="1:66" ht="12.8"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8"/>
      <c r="X130" s="8"/>
      <c r="Y130" s="8"/>
      <c r="Z130" s="8"/>
      <c r="AA130" s="8"/>
      <c r="AB130" s="8"/>
      <c r="AC130" s="8"/>
      <c r="AD130" s="8"/>
      <c r="AE130" s="8"/>
      <c r="AF130" s="8"/>
      <c r="AG130" s="8"/>
      <c r="AH130" s="8"/>
      <c r="AI130" s="8"/>
      <c r="AJ130" s="8"/>
      <c r="AK130" s="17"/>
      <c r="AL130" s="17"/>
      <c r="AM130" s="17"/>
      <c r="AN130" s="17"/>
      <c r="AO130" s="17"/>
      <c r="AP130" s="17"/>
      <c r="AQ130" s="7"/>
      <c r="AR130" s="8"/>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row>
    <row r="131" spans="1:66" ht="12.8"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8"/>
      <c r="X131" s="8"/>
      <c r="Y131" s="8"/>
      <c r="Z131" s="8"/>
      <c r="AA131" s="8"/>
      <c r="AB131" s="8"/>
      <c r="AC131" s="8"/>
      <c r="AD131" s="8"/>
      <c r="AE131" s="8"/>
      <c r="AF131" s="8"/>
      <c r="AG131" s="8"/>
      <c r="AH131" s="8"/>
      <c r="AI131" s="8"/>
      <c r="AJ131" s="8"/>
      <c r="AK131" s="17"/>
      <c r="AL131" s="17"/>
      <c r="AM131" s="17"/>
      <c r="AN131" s="17"/>
      <c r="AO131" s="17"/>
      <c r="AP131" s="17"/>
      <c r="AQ131" s="7"/>
      <c r="AR131" s="8"/>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row>
    <row r="132" spans="1:66" ht="12.8"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8"/>
      <c r="X132" s="8"/>
      <c r="Y132" s="8"/>
      <c r="Z132" s="8"/>
      <c r="AA132" s="8"/>
      <c r="AB132" s="8"/>
      <c r="AC132" s="8"/>
      <c r="AD132" s="8"/>
      <c r="AE132" s="8"/>
      <c r="AF132" s="8"/>
      <c r="AG132" s="8"/>
      <c r="AH132" s="8"/>
      <c r="AI132" s="8"/>
      <c r="AJ132" s="8"/>
      <c r="AK132" s="17"/>
      <c r="AL132" s="17"/>
      <c r="AM132" s="17"/>
      <c r="AN132" s="17"/>
      <c r="AO132" s="17"/>
      <c r="AP132" s="17"/>
      <c r="AQ132" s="7"/>
      <c r="AR132" s="8"/>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row>
    <row r="133" spans="1:66" ht="12.8"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8"/>
      <c r="X133" s="8"/>
      <c r="Y133" s="8"/>
      <c r="Z133" s="8"/>
      <c r="AA133" s="8"/>
      <c r="AB133" s="8"/>
      <c r="AC133" s="8"/>
      <c r="AD133" s="8"/>
      <c r="AE133" s="8"/>
      <c r="AF133" s="8"/>
      <c r="AG133" s="8"/>
      <c r="AH133" s="8"/>
      <c r="AI133" s="8"/>
      <c r="AJ133" s="8"/>
      <c r="AK133" s="17"/>
      <c r="AL133" s="17"/>
      <c r="AM133" s="17"/>
      <c r="AN133" s="17"/>
      <c r="AO133" s="17"/>
      <c r="AP133" s="17"/>
      <c r="AQ133" s="7"/>
      <c r="AR133" s="8"/>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row>
    <row r="134" spans="1:66" ht="12.8"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8"/>
      <c r="X134" s="8"/>
      <c r="Y134" s="8"/>
      <c r="Z134" s="8"/>
      <c r="AA134" s="8"/>
      <c r="AB134" s="8"/>
      <c r="AC134" s="8"/>
      <c r="AD134" s="8"/>
      <c r="AE134" s="8"/>
      <c r="AF134" s="8"/>
      <c r="AG134" s="8"/>
      <c r="AH134" s="8"/>
      <c r="AI134" s="8"/>
      <c r="AJ134" s="8"/>
      <c r="AK134" s="17"/>
      <c r="AL134" s="17"/>
      <c r="AM134" s="17"/>
      <c r="AN134" s="17"/>
      <c r="AO134" s="17"/>
      <c r="AP134" s="17"/>
      <c r="AQ134" s="7"/>
      <c r="AR134" s="8"/>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row>
    <row r="135" spans="1:66" ht="12.8"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8"/>
      <c r="X135" s="8"/>
      <c r="Y135" s="8"/>
      <c r="Z135" s="8"/>
      <c r="AA135" s="8"/>
      <c r="AB135" s="8"/>
      <c r="AC135" s="8"/>
      <c r="AD135" s="8"/>
      <c r="AE135" s="8"/>
      <c r="AF135" s="8"/>
      <c r="AG135" s="8"/>
      <c r="AH135" s="8"/>
      <c r="AI135" s="8"/>
      <c r="AJ135" s="8"/>
      <c r="AK135" s="17"/>
      <c r="AL135" s="17"/>
      <c r="AM135" s="17"/>
      <c r="AN135" s="17"/>
      <c r="AO135" s="17"/>
      <c r="AP135" s="17"/>
      <c r="AQ135" s="7"/>
      <c r="AR135" s="8"/>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row>
    <row r="136" spans="1:66" ht="12.8"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8"/>
      <c r="X136" s="8"/>
      <c r="Y136" s="8"/>
      <c r="Z136" s="8"/>
      <c r="AA136" s="8"/>
      <c r="AB136" s="8"/>
      <c r="AC136" s="8"/>
      <c r="AD136" s="8"/>
      <c r="AE136" s="8"/>
      <c r="AF136" s="8"/>
      <c r="AG136" s="8"/>
      <c r="AH136" s="8"/>
      <c r="AI136" s="8"/>
      <c r="AJ136" s="8"/>
      <c r="AK136" s="17"/>
      <c r="AL136" s="17"/>
      <c r="AM136" s="17"/>
      <c r="AN136" s="17"/>
      <c r="AO136" s="17"/>
      <c r="AP136" s="17"/>
      <c r="AQ136" s="7"/>
      <c r="AR136" s="8"/>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row>
    <row r="137" spans="1:66" ht="12.8"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8"/>
      <c r="X137" s="8"/>
      <c r="Y137" s="8"/>
      <c r="Z137" s="8"/>
      <c r="AA137" s="8"/>
      <c r="AB137" s="8"/>
      <c r="AC137" s="8"/>
      <c r="AD137" s="8"/>
      <c r="AE137" s="8"/>
      <c r="AF137" s="8"/>
      <c r="AG137" s="8"/>
      <c r="AH137" s="8"/>
      <c r="AI137" s="8"/>
      <c r="AJ137" s="8"/>
      <c r="AK137" s="17"/>
      <c r="AL137" s="17"/>
      <c r="AM137" s="17"/>
      <c r="AN137" s="17"/>
      <c r="AO137" s="17"/>
      <c r="AP137" s="17"/>
      <c r="AQ137" s="7"/>
      <c r="AR137" s="8"/>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row>
    <row r="138" spans="1:66" ht="12.8"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8"/>
      <c r="X138" s="8"/>
      <c r="Y138" s="8"/>
      <c r="Z138" s="8"/>
      <c r="AA138" s="8"/>
      <c r="AB138" s="8"/>
      <c r="AC138" s="8"/>
      <c r="AD138" s="8"/>
      <c r="AE138" s="8"/>
      <c r="AF138" s="8"/>
      <c r="AG138" s="8"/>
      <c r="AH138" s="8"/>
      <c r="AI138" s="8"/>
      <c r="AJ138" s="8"/>
      <c r="AK138" s="17"/>
      <c r="AL138" s="17"/>
      <c r="AM138" s="17"/>
      <c r="AN138" s="17"/>
      <c r="AO138" s="17"/>
      <c r="AP138" s="17"/>
      <c r="AQ138" s="7"/>
      <c r="AR138" s="8"/>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row>
    <row r="139" spans="1:66" ht="12.8"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8"/>
      <c r="X139" s="8"/>
      <c r="Y139" s="8"/>
      <c r="Z139" s="8"/>
      <c r="AA139" s="8"/>
      <c r="AB139" s="8"/>
      <c r="AC139" s="8"/>
      <c r="AD139" s="8"/>
      <c r="AE139" s="8"/>
      <c r="AF139" s="8"/>
      <c r="AG139" s="8"/>
      <c r="AH139" s="8"/>
      <c r="AI139" s="8"/>
      <c r="AJ139" s="8"/>
      <c r="AK139" s="17"/>
      <c r="AL139" s="17"/>
      <c r="AM139" s="17"/>
      <c r="AN139" s="17"/>
      <c r="AO139" s="17"/>
      <c r="AP139" s="17"/>
      <c r="AQ139" s="7"/>
      <c r="AR139" s="8"/>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row>
    <row r="140" spans="1:66" ht="12.8"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8"/>
      <c r="X140" s="8"/>
      <c r="Y140" s="8"/>
      <c r="Z140" s="8"/>
      <c r="AA140" s="8"/>
      <c r="AB140" s="8"/>
      <c r="AC140" s="8"/>
      <c r="AD140" s="8"/>
      <c r="AE140" s="8"/>
      <c r="AF140" s="8"/>
      <c r="AG140" s="8"/>
      <c r="AH140" s="8"/>
      <c r="AI140" s="8"/>
      <c r="AJ140" s="8"/>
      <c r="AK140" s="17"/>
      <c r="AL140" s="17"/>
      <c r="AM140" s="17"/>
      <c r="AN140" s="17"/>
      <c r="AO140" s="17"/>
      <c r="AP140" s="17"/>
      <c r="AQ140" s="7"/>
      <c r="AR140" s="8"/>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row>
    <row r="141" spans="1:66" ht="12.8"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8"/>
      <c r="X141" s="8"/>
      <c r="Y141" s="8"/>
      <c r="Z141" s="8"/>
      <c r="AA141" s="8"/>
      <c r="AB141" s="8"/>
      <c r="AC141" s="8"/>
      <c r="AD141" s="8"/>
      <c r="AE141" s="8"/>
      <c r="AF141" s="8"/>
      <c r="AG141" s="8"/>
      <c r="AH141" s="8"/>
      <c r="AI141" s="8"/>
      <c r="AJ141" s="8"/>
      <c r="AK141" s="17"/>
      <c r="AL141" s="17"/>
      <c r="AM141" s="17"/>
      <c r="AN141" s="17"/>
      <c r="AO141" s="17"/>
      <c r="AP141" s="17"/>
      <c r="AQ141" s="7"/>
      <c r="AR141" s="8"/>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row>
    <row r="142" spans="1:66" ht="12.8"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8"/>
      <c r="X142" s="8"/>
      <c r="Y142" s="8"/>
      <c r="Z142" s="8"/>
      <c r="AA142" s="8"/>
      <c r="AB142" s="8"/>
      <c r="AC142" s="8"/>
      <c r="AD142" s="8"/>
      <c r="AE142" s="8"/>
      <c r="AF142" s="8"/>
      <c r="AG142" s="8"/>
      <c r="AH142" s="8"/>
      <c r="AI142" s="8"/>
      <c r="AJ142" s="8"/>
      <c r="AK142" s="17"/>
      <c r="AL142" s="17"/>
      <c r="AM142" s="17"/>
      <c r="AN142" s="17"/>
      <c r="AO142" s="17"/>
      <c r="AP142" s="17"/>
      <c r="AQ142" s="7"/>
      <c r="AR142" s="8"/>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row>
    <row r="143" spans="1:66" ht="12.8"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8"/>
      <c r="X143" s="8"/>
      <c r="Y143" s="8"/>
      <c r="Z143" s="8"/>
      <c r="AA143" s="8"/>
      <c r="AB143" s="8"/>
      <c r="AC143" s="8"/>
      <c r="AD143" s="8"/>
      <c r="AE143" s="8"/>
      <c r="AF143" s="8"/>
      <c r="AG143" s="8"/>
      <c r="AH143" s="8"/>
      <c r="AI143" s="8"/>
      <c r="AJ143" s="8"/>
      <c r="AK143" s="17"/>
      <c r="AL143" s="17"/>
      <c r="AM143" s="17"/>
      <c r="AN143" s="17"/>
      <c r="AO143" s="17"/>
      <c r="AP143" s="17"/>
      <c r="AQ143" s="7"/>
      <c r="AR143" s="8"/>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row>
    <row r="144" spans="1:66" ht="12.8"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8"/>
      <c r="X144" s="8"/>
      <c r="Y144" s="8"/>
      <c r="Z144" s="8"/>
      <c r="AA144" s="8"/>
      <c r="AB144" s="8"/>
      <c r="AC144" s="8"/>
      <c r="AD144" s="8"/>
      <c r="AE144" s="8"/>
      <c r="AF144" s="8"/>
      <c r="AG144" s="8"/>
      <c r="AH144" s="8"/>
      <c r="AI144" s="8"/>
      <c r="AJ144" s="8"/>
      <c r="AK144" s="17"/>
      <c r="AL144" s="17"/>
      <c r="AM144" s="17"/>
      <c r="AN144" s="17"/>
      <c r="AO144" s="17"/>
      <c r="AP144" s="17"/>
      <c r="AQ144" s="7"/>
      <c r="AR144" s="8"/>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row>
    <row r="145" spans="1:66" ht="12.8"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8"/>
      <c r="X145" s="8"/>
      <c r="Y145" s="8"/>
      <c r="Z145" s="8"/>
      <c r="AA145" s="8"/>
      <c r="AB145" s="8"/>
      <c r="AC145" s="8"/>
      <c r="AD145" s="8"/>
      <c r="AE145" s="8"/>
      <c r="AF145" s="8"/>
      <c r="AG145" s="8"/>
      <c r="AH145" s="8"/>
      <c r="AI145" s="8"/>
      <c r="AJ145" s="8"/>
      <c r="AK145" s="17"/>
      <c r="AL145" s="17"/>
      <c r="AM145" s="17"/>
      <c r="AN145" s="17"/>
      <c r="AO145" s="17"/>
      <c r="AP145" s="17"/>
      <c r="AQ145" s="7"/>
      <c r="AR145" s="8"/>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row>
    <row r="146" spans="1:66" ht="12.8"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8"/>
      <c r="X146" s="8"/>
      <c r="Y146" s="8"/>
      <c r="Z146" s="8"/>
      <c r="AA146" s="8"/>
      <c r="AB146" s="8"/>
      <c r="AC146" s="8"/>
      <c r="AD146" s="8"/>
      <c r="AE146" s="8"/>
      <c r="AF146" s="8"/>
      <c r="AG146" s="8"/>
      <c r="AH146" s="8"/>
      <c r="AI146" s="8"/>
      <c r="AJ146" s="8"/>
      <c r="AK146" s="17"/>
      <c r="AL146" s="17"/>
      <c r="AM146" s="17"/>
      <c r="AN146" s="17"/>
      <c r="AO146" s="17"/>
      <c r="AP146" s="17"/>
      <c r="AQ146" s="7"/>
      <c r="AR146" s="8"/>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row>
    <row r="147" spans="1:66" ht="12.8"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8"/>
      <c r="X147" s="8"/>
      <c r="Y147" s="8"/>
      <c r="Z147" s="8"/>
      <c r="AA147" s="8"/>
      <c r="AB147" s="8"/>
      <c r="AC147" s="8"/>
      <c r="AD147" s="8"/>
      <c r="AE147" s="8"/>
      <c r="AF147" s="8"/>
      <c r="AG147" s="8"/>
      <c r="AH147" s="8"/>
      <c r="AI147" s="8"/>
      <c r="AJ147" s="8"/>
      <c r="AK147" s="17"/>
      <c r="AL147" s="17"/>
      <c r="AM147" s="17"/>
      <c r="AN147" s="17"/>
      <c r="AO147" s="17"/>
      <c r="AP147" s="17"/>
      <c r="AQ147" s="7"/>
      <c r="AR147" s="8"/>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row>
    <row r="148" spans="1:66" ht="12.8"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8"/>
      <c r="X148" s="8"/>
      <c r="Y148" s="8"/>
      <c r="Z148" s="8"/>
      <c r="AA148" s="8"/>
      <c r="AB148" s="8"/>
      <c r="AC148" s="8"/>
      <c r="AD148" s="8"/>
      <c r="AE148" s="8"/>
      <c r="AF148" s="8"/>
      <c r="AG148" s="8"/>
      <c r="AH148" s="8"/>
      <c r="AI148" s="8"/>
      <c r="AJ148" s="8"/>
      <c r="AK148" s="17"/>
      <c r="AL148" s="17"/>
      <c r="AM148" s="17"/>
      <c r="AN148" s="17"/>
      <c r="AO148" s="17"/>
      <c r="AP148" s="17"/>
      <c r="AQ148" s="7"/>
      <c r="AR148" s="8"/>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row>
    <row r="149" spans="1:66" ht="12.8"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8"/>
      <c r="X149" s="8"/>
      <c r="Y149" s="8"/>
      <c r="Z149" s="8"/>
      <c r="AA149" s="8"/>
      <c r="AB149" s="8"/>
      <c r="AC149" s="8"/>
      <c r="AD149" s="8"/>
      <c r="AE149" s="8"/>
      <c r="AF149" s="8"/>
      <c r="AG149" s="8"/>
      <c r="AH149" s="8"/>
      <c r="AI149" s="8"/>
      <c r="AJ149" s="8"/>
      <c r="AK149" s="17"/>
      <c r="AL149" s="17"/>
      <c r="AM149" s="17"/>
      <c r="AN149" s="17"/>
      <c r="AO149" s="17"/>
      <c r="AP149" s="17"/>
      <c r="AQ149" s="7"/>
      <c r="AR149" s="8"/>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row>
    <row r="150" spans="1:66" ht="12.8"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8"/>
      <c r="X150" s="8"/>
      <c r="Y150" s="8"/>
      <c r="Z150" s="8"/>
      <c r="AA150" s="8"/>
      <c r="AB150" s="8"/>
      <c r="AC150" s="8"/>
      <c r="AD150" s="8"/>
      <c r="AE150" s="8"/>
      <c r="AF150" s="8"/>
      <c r="AG150" s="8"/>
      <c r="AH150" s="8"/>
      <c r="AI150" s="8"/>
      <c r="AJ150" s="8"/>
      <c r="AK150" s="17"/>
      <c r="AL150" s="17"/>
      <c r="AM150" s="17"/>
      <c r="AN150" s="17"/>
      <c r="AO150" s="17"/>
      <c r="AP150" s="17"/>
      <c r="AQ150" s="7"/>
      <c r="AR150" s="8"/>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row>
    <row r="151" spans="1:66" ht="12.8"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8"/>
      <c r="X151" s="8"/>
      <c r="Y151" s="8"/>
      <c r="Z151" s="8"/>
      <c r="AA151" s="8"/>
      <c r="AB151" s="8"/>
      <c r="AC151" s="8"/>
      <c r="AD151" s="8"/>
      <c r="AE151" s="8"/>
      <c r="AF151" s="8"/>
      <c r="AG151" s="8"/>
      <c r="AH151" s="8"/>
      <c r="AI151" s="8"/>
      <c r="AJ151" s="8"/>
      <c r="AK151" s="17"/>
      <c r="AL151" s="17"/>
      <c r="AM151" s="17"/>
      <c r="AN151" s="17"/>
      <c r="AO151" s="17"/>
      <c r="AP151" s="17"/>
      <c r="AQ151" s="7"/>
      <c r="AR151" s="8"/>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row>
    <row r="152" spans="1:66" ht="12.8"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8"/>
      <c r="X152" s="8"/>
      <c r="Y152" s="8"/>
      <c r="Z152" s="8"/>
      <c r="AA152" s="8"/>
      <c r="AB152" s="8"/>
      <c r="AC152" s="8"/>
      <c r="AD152" s="8"/>
      <c r="AE152" s="8"/>
      <c r="AF152" s="8"/>
      <c r="AG152" s="8"/>
      <c r="AH152" s="8"/>
      <c r="AI152" s="8"/>
      <c r="AJ152" s="8"/>
      <c r="AK152" s="17"/>
      <c r="AL152" s="17"/>
      <c r="AM152" s="17"/>
      <c r="AN152" s="17"/>
      <c r="AO152" s="17"/>
      <c r="AP152" s="17"/>
      <c r="AQ152" s="7"/>
      <c r="AR152" s="8"/>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row>
    <row r="153" spans="1:66" ht="12.8"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8"/>
      <c r="X153" s="8"/>
      <c r="Y153" s="8"/>
      <c r="Z153" s="8"/>
      <c r="AA153" s="8"/>
      <c r="AB153" s="8"/>
      <c r="AC153" s="8"/>
      <c r="AD153" s="8"/>
      <c r="AE153" s="8"/>
      <c r="AF153" s="8"/>
      <c r="AG153" s="8"/>
      <c r="AH153" s="8"/>
      <c r="AI153" s="8"/>
      <c r="AJ153" s="8"/>
      <c r="AK153" s="17"/>
      <c r="AL153" s="17"/>
      <c r="AM153" s="17"/>
      <c r="AN153" s="17"/>
      <c r="AO153" s="17"/>
      <c r="AP153" s="17"/>
      <c r="AQ153" s="7"/>
      <c r="AR153" s="8"/>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row>
    <row r="154" spans="1:66" ht="12.8"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8"/>
      <c r="X154" s="8"/>
      <c r="Y154" s="8"/>
      <c r="Z154" s="8"/>
      <c r="AA154" s="8"/>
      <c r="AB154" s="8"/>
      <c r="AC154" s="8"/>
      <c r="AD154" s="8"/>
      <c r="AE154" s="8"/>
      <c r="AF154" s="8"/>
      <c r="AG154" s="8"/>
      <c r="AH154" s="8"/>
      <c r="AI154" s="8"/>
      <c r="AJ154" s="8"/>
      <c r="AK154" s="17"/>
      <c r="AL154" s="17"/>
      <c r="AM154" s="17"/>
      <c r="AN154" s="17"/>
      <c r="AO154" s="17"/>
      <c r="AP154" s="17"/>
      <c r="AQ154" s="7"/>
      <c r="AR154" s="8"/>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row>
    <row r="155" spans="1:66" ht="12.8"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8"/>
      <c r="X155" s="8"/>
      <c r="Y155" s="8"/>
      <c r="Z155" s="8"/>
      <c r="AA155" s="8"/>
      <c r="AB155" s="8"/>
      <c r="AC155" s="8"/>
      <c r="AD155" s="8"/>
      <c r="AE155" s="8"/>
      <c r="AF155" s="8"/>
      <c r="AG155" s="8"/>
      <c r="AH155" s="8"/>
      <c r="AI155" s="8"/>
      <c r="AJ155" s="8"/>
      <c r="AK155" s="17"/>
      <c r="AL155" s="17"/>
      <c r="AM155" s="17"/>
      <c r="AN155" s="17"/>
      <c r="AO155" s="17"/>
      <c r="AP155" s="17"/>
      <c r="AQ155" s="7"/>
      <c r="AR155" s="8"/>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row>
    <row r="156" spans="1:66" ht="12.8"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8"/>
      <c r="X156" s="8"/>
      <c r="Y156" s="8"/>
      <c r="Z156" s="8"/>
      <c r="AA156" s="8"/>
      <c r="AB156" s="8"/>
      <c r="AC156" s="8"/>
      <c r="AD156" s="8"/>
      <c r="AE156" s="8"/>
      <c r="AF156" s="8"/>
      <c r="AG156" s="8"/>
      <c r="AH156" s="8"/>
      <c r="AI156" s="8"/>
      <c r="AJ156" s="8"/>
      <c r="AK156" s="17"/>
      <c r="AL156" s="17"/>
      <c r="AM156" s="17"/>
      <c r="AN156" s="17"/>
      <c r="AO156" s="17"/>
      <c r="AP156" s="17"/>
      <c r="AQ156" s="7"/>
      <c r="AR156" s="8"/>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row>
    <row r="157" spans="1:66" ht="12.8"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8"/>
      <c r="X157" s="8"/>
      <c r="Y157" s="8"/>
      <c r="Z157" s="8"/>
      <c r="AA157" s="8"/>
      <c r="AB157" s="8"/>
      <c r="AC157" s="8"/>
      <c r="AD157" s="8"/>
      <c r="AE157" s="8"/>
      <c r="AF157" s="8"/>
      <c r="AG157" s="8"/>
      <c r="AH157" s="8"/>
      <c r="AI157" s="8"/>
      <c r="AJ157" s="8"/>
      <c r="AK157" s="17"/>
      <c r="AL157" s="17"/>
      <c r="AM157" s="17"/>
      <c r="AN157" s="17"/>
      <c r="AO157" s="17"/>
      <c r="AP157" s="17"/>
      <c r="AQ157" s="7"/>
      <c r="AR157" s="8"/>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row>
    <row r="158" spans="1:66" ht="12.8"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8"/>
      <c r="X158" s="8"/>
      <c r="Y158" s="8"/>
      <c r="Z158" s="8"/>
      <c r="AA158" s="8"/>
      <c r="AB158" s="8"/>
      <c r="AC158" s="8"/>
      <c r="AD158" s="8"/>
      <c r="AE158" s="8"/>
      <c r="AF158" s="8"/>
      <c r="AG158" s="8"/>
      <c r="AH158" s="8"/>
      <c r="AI158" s="8"/>
      <c r="AJ158" s="8"/>
      <c r="AK158" s="17"/>
      <c r="AL158" s="17"/>
      <c r="AM158" s="17"/>
      <c r="AN158" s="17"/>
      <c r="AO158" s="17"/>
      <c r="AP158" s="17"/>
      <c r="AQ158" s="7"/>
      <c r="AR158" s="8"/>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row>
    <row r="159" spans="1:66" ht="12.8"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8"/>
      <c r="X159" s="8"/>
      <c r="Y159" s="8"/>
      <c r="Z159" s="8"/>
      <c r="AA159" s="8"/>
      <c r="AB159" s="8"/>
      <c r="AC159" s="8"/>
      <c r="AD159" s="8"/>
      <c r="AE159" s="8"/>
      <c r="AF159" s="8"/>
      <c r="AG159" s="8"/>
      <c r="AH159" s="8"/>
      <c r="AI159" s="8"/>
      <c r="AJ159" s="8"/>
      <c r="AK159" s="17"/>
      <c r="AL159" s="17"/>
      <c r="AM159" s="17"/>
      <c r="AN159" s="17"/>
      <c r="AO159" s="17"/>
      <c r="AP159" s="17"/>
      <c r="AQ159" s="7"/>
      <c r="AR159" s="8"/>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row>
    <row r="160" spans="1:66" ht="12.8"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8"/>
      <c r="X160" s="8"/>
      <c r="Y160" s="8"/>
      <c r="Z160" s="8"/>
      <c r="AA160" s="8"/>
      <c r="AB160" s="8"/>
      <c r="AC160" s="8"/>
      <c r="AD160" s="8"/>
      <c r="AE160" s="8"/>
      <c r="AF160" s="8"/>
      <c r="AG160" s="8"/>
      <c r="AH160" s="8"/>
      <c r="AI160" s="8"/>
      <c r="AJ160" s="8"/>
      <c r="AK160" s="17"/>
      <c r="AL160" s="17"/>
      <c r="AM160" s="17"/>
      <c r="AN160" s="17"/>
      <c r="AO160" s="17"/>
      <c r="AP160" s="17"/>
      <c r="AQ160" s="7"/>
      <c r="AR160" s="8"/>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row>
    <row r="161" spans="1:66" ht="12.8"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8"/>
      <c r="X161" s="8"/>
      <c r="Y161" s="8"/>
      <c r="Z161" s="8"/>
      <c r="AA161" s="8"/>
      <c r="AB161" s="8"/>
      <c r="AC161" s="8"/>
      <c r="AD161" s="8"/>
      <c r="AE161" s="8"/>
      <c r="AF161" s="8"/>
      <c r="AG161" s="8"/>
      <c r="AH161" s="8"/>
      <c r="AI161" s="8"/>
      <c r="AJ161" s="8"/>
      <c r="AK161" s="17"/>
      <c r="AL161" s="17"/>
      <c r="AM161" s="17"/>
      <c r="AN161" s="17"/>
      <c r="AO161" s="17"/>
      <c r="AP161" s="17"/>
      <c r="AQ161" s="7"/>
      <c r="AR161" s="8"/>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row>
    <row r="162" spans="1:66" ht="12.8"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8"/>
      <c r="X162" s="8"/>
      <c r="Y162" s="8"/>
      <c r="Z162" s="8"/>
      <c r="AA162" s="8"/>
      <c r="AB162" s="8"/>
      <c r="AC162" s="8"/>
      <c r="AD162" s="8"/>
      <c r="AE162" s="8"/>
      <c r="AF162" s="8"/>
      <c r="AG162" s="8"/>
      <c r="AH162" s="8"/>
      <c r="AI162" s="8"/>
      <c r="AJ162" s="8"/>
      <c r="AK162" s="17"/>
      <c r="AL162" s="17"/>
      <c r="AM162" s="17"/>
      <c r="AN162" s="17"/>
      <c r="AO162" s="17"/>
      <c r="AP162" s="17"/>
      <c r="AQ162" s="7"/>
      <c r="AR162" s="8"/>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row>
    <row r="163" spans="1:66" ht="12.8"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8"/>
      <c r="X163" s="8"/>
      <c r="Y163" s="8"/>
      <c r="Z163" s="8"/>
      <c r="AA163" s="8"/>
      <c r="AB163" s="8"/>
      <c r="AC163" s="8"/>
      <c r="AD163" s="8"/>
      <c r="AE163" s="8"/>
      <c r="AF163" s="8"/>
      <c r="AG163" s="8"/>
      <c r="AH163" s="8"/>
      <c r="AI163" s="8"/>
      <c r="AJ163" s="8"/>
      <c r="AK163" s="17"/>
      <c r="AL163" s="17"/>
      <c r="AM163" s="17"/>
      <c r="AN163" s="17"/>
      <c r="AO163" s="17"/>
      <c r="AP163" s="17"/>
      <c r="AQ163" s="7"/>
      <c r="AR163" s="8"/>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row>
    <row r="164" spans="1:66" ht="12.8"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8"/>
      <c r="X164" s="8"/>
      <c r="Y164" s="8"/>
      <c r="Z164" s="8"/>
      <c r="AA164" s="8"/>
      <c r="AB164" s="8"/>
      <c r="AC164" s="8"/>
      <c r="AD164" s="8"/>
      <c r="AE164" s="8"/>
      <c r="AF164" s="8"/>
      <c r="AG164" s="8"/>
      <c r="AH164" s="8"/>
      <c r="AI164" s="8"/>
      <c r="AJ164" s="8"/>
      <c r="AK164" s="17"/>
      <c r="AL164" s="17"/>
      <c r="AM164" s="17"/>
      <c r="AN164" s="17"/>
      <c r="AO164" s="17"/>
      <c r="AP164" s="17"/>
      <c r="AQ164" s="7"/>
      <c r="AR164" s="8"/>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row>
    <row r="165" spans="1:66" ht="12.8"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8"/>
      <c r="X165" s="8"/>
      <c r="Y165" s="8"/>
      <c r="Z165" s="8"/>
      <c r="AA165" s="8"/>
      <c r="AB165" s="8"/>
      <c r="AC165" s="8"/>
      <c r="AD165" s="8"/>
      <c r="AE165" s="8"/>
      <c r="AF165" s="8"/>
      <c r="AG165" s="8"/>
      <c r="AH165" s="8"/>
      <c r="AI165" s="8"/>
      <c r="AJ165" s="8"/>
      <c r="AK165" s="17"/>
      <c r="AL165" s="17"/>
      <c r="AM165" s="17"/>
      <c r="AN165" s="17"/>
      <c r="AO165" s="17"/>
      <c r="AP165" s="17"/>
      <c r="AQ165" s="7"/>
      <c r="AR165" s="8"/>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row>
    <row r="166" spans="1:66" ht="12.8"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8"/>
      <c r="X166" s="8"/>
      <c r="Y166" s="8"/>
      <c r="Z166" s="8"/>
      <c r="AA166" s="8"/>
      <c r="AB166" s="8"/>
      <c r="AC166" s="8"/>
      <c r="AD166" s="8"/>
      <c r="AE166" s="8"/>
      <c r="AF166" s="8"/>
      <c r="AG166" s="8"/>
      <c r="AH166" s="8"/>
      <c r="AI166" s="8"/>
      <c r="AJ166" s="8"/>
      <c r="AK166" s="17"/>
      <c r="AL166" s="17"/>
      <c r="AM166" s="17"/>
      <c r="AN166" s="17"/>
      <c r="AO166" s="17"/>
      <c r="AP166" s="17"/>
      <c r="AQ166" s="7"/>
      <c r="AR166" s="8"/>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row>
    <row r="167" spans="1:66" ht="12.8"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8"/>
      <c r="X167" s="8"/>
      <c r="Y167" s="8"/>
      <c r="Z167" s="8"/>
      <c r="AA167" s="8"/>
      <c r="AB167" s="8"/>
      <c r="AC167" s="8"/>
      <c r="AD167" s="8"/>
      <c r="AE167" s="8"/>
      <c r="AF167" s="8"/>
      <c r="AG167" s="8"/>
      <c r="AH167" s="8"/>
      <c r="AI167" s="8"/>
      <c r="AJ167" s="8"/>
      <c r="AK167" s="17"/>
      <c r="AL167" s="17"/>
      <c r="AM167" s="17"/>
      <c r="AN167" s="17"/>
      <c r="AO167" s="17"/>
      <c r="AP167" s="17"/>
      <c r="AQ167" s="7"/>
      <c r="AR167" s="8"/>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row>
    <row r="168" spans="1:66" ht="12.8"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8"/>
      <c r="X168" s="8"/>
      <c r="Y168" s="8"/>
      <c r="Z168" s="8"/>
      <c r="AA168" s="8"/>
      <c r="AB168" s="8"/>
      <c r="AC168" s="8"/>
      <c r="AD168" s="8"/>
      <c r="AE168" s="8"/>
      <c r="AF168" s="8"/>
      <c r="AG168" s="8"/>
      <c r="AH168" s="8"/>
      <c r="AI168" s="8"/>
      <c r="AJ168" s="8"/>
      <c r="AK168" s="17"/>
      <c r="AL168" s="17"/>
      <c r="AM168" s="17"/>
      <c r="AN168" s="17"/>
      <c r="AO168" s="17"/>
      <c r="AP168" s="17"/>
      <c r="AQ168" s="7"/>
      <c r="AR168" s="8"/>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row>
    <row r="169" spans="1:66" ht="12.8"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8"/>
      <c r="X169" s="8"/>
      <c r="Y169" s="8"/>
      <c r="Z169" s="8"/>
      <c r="AA169" s="8"/>
      <c r="AB169" s="8"/>
      <c r="AC169" s="8"/>
      <c r="AD169" s="8"/>
      <c r="AE169" s="8"/>
      <c r="AF169" s="8"/>
      <c r="AG169" s="8"/>
      <c r="AH169" s="8"/>
      <c r="AI169" s="8"/>
      <c r="AJ169" s="8"/>
      <c r="AK169" s="17"/>
      <c r="AL169" s="17"/>
      <c r="AM169" s="17"/>
      <c r="AN169" s="17"/>
      <c r="AO169" s="17"/>
      <c r="AP169" s="17"/>
      <c r="AQ169" s="7"/>
      <c r="AR169" s="8"/>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row>
    <row r="170" spans="1:66" ht="12.8"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8"/>
      <c r="X170" s="8"/>
      <c r="Y170" s="8"/>
      <c r="Z170" s="8"/>
      <c r="AA170" s="8"/>
      <c r="AB170" s="8"/>
      <c r="AC170" s="8"/>
      <c r="AD170" s="8"/>
      <c r="AE170" s="8"/>
      <c r="AF170" s="8"/>
      <c r="AG170" s="8"/>
      <c r="AH170" s="8"/>
      <c r="AI170" s="8"/>
      <c r="AJ170" s="8"/>
      <c r="AK170" s="17"/>
      <c r="AL170" s="17"/>
      <c r="AM170" s="17"/>
      <c r="AN170" s="17"/>
      <c r="AO170" s="17"/>
      <c r="AP170" s="17"/>
      <c r="AQ170" s="7"/>
      <c r="AR170" s="8"/>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row>
    <row r="171" spans="1:66" ht="12.8"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8"/>
      <c r="X171" s="8"/>
      <c r="Y171" s="8"/>
      <c r="Z171" s="8"/>
      <c r="AA171" s="8"/>
      <c r="AB171" s="8"/>
      <c r="AC171" s="8"/>
      <c r="AD171" s="8"/>
      <c r="AE171" s="8"/>
      <c r="AF171" s="8"/>
      <c r="AG171" s="8"/>
      <c r="AH171" s="8"/>
      <c r="AI171" s="8"/>
      <c r="AJ171" s="8"/>
      <c r="AK171" s="17"/>
      <c r="AL171" s="17"/>
      <c r="AM171" s="17"/>
      <c r="AN171" s="17"/>
      <c r="AO171" s="17"/>
      <c r="AP171" s="17"/>
      <c r="AQ171" s="7"/>
      <c r="AR171" s="8"/>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row>
    <row r="172" spans="1:66" ht="12.8"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8"/>
      <c r="X172" s="8"/>
      <c r="Y172" s="8"/>
      <c r="Z172" s="8"/>
      <c r="AA172" s="8"/>
      <c r="AB172" s="8"/>
      <c r="AC172" s="8"/>
      <c r="AD172" s="8"/>
      <c r="AE172" s="8"/>
      <c r="AF172" s="8"/>
      <c r="AG172" s="8"/>
      <c r="AH172" s="8"/>
      <c r="AI172" s="8"/>
      <c r="AJ172" s="8"/>
      <c r="AK172" s="17"/>
      <c r="AL172" s="17"/>
      <c r="AM172" s="17"/>
      <c r="AN172" s="17"/>
      <c r="AO172" s="17"/>
      <c r="AP172" s="17"/>
      <c r="AQ172" s="7"/>
      <c r="AR172" s="8"/>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row>
    <row r="173" spans="1:66" ht="12.8"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8"/>
      <c r="X173" s="8"/>
      <c r="Y173" s="8"/>
      <c r="Z173" s="8"/>
      <c r="AA173" s="8"/>
      <c r="AB173" s="8"/>
      <c r="AC173" s="8"/>
      <c r="AD173" s="8"/>
      <c r="AE173" s="8"/>
      <c r="AF173" s="8"/>
      <c r="AG173" s="8"/>
      <c r="AH173" s="8"/>
      <c r="AI173" s="8"/>
      <c r="AJ173" s="8"/>
      <c r="AK173" s="17"/>
      <c r="AL173" s="17"/>
      <c r="AM173" s="17"/>
      <c r="AN173" s="17"/>
      <c r="AO173" s="17"/>
      <c r="AP173" s="17"/>
      <c r="AQ173" s="7"/>
      <c r="AR173" s="8"/>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row>
    <row r="174" spans="1:66" ht="12.8"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8"/>
      <c r="X174" s="8"/>
      <c r="Y174" s="8"/>
      <c r="Z174" s="8"/>
      <c r="AA174" s="8"/>
      <c r="AB174" s="8"/>
      <c r="AC174" s="8"/>
      <c r="AD174" s="8"/>
      <c r="AE174" s="8"/>
      <c r="AF174" s="8"/>
      <c r="AG174" s="8"/>
      <c r="AH174" s="8"/>
      <c r="AI174" s="8"/>
      <c r="AJ174" s="8"/>
      <c r="AK174" s="17"/>
      <c r="AL174" s="17"/>
      <c r="AM174" s="17"/>
      <c r="AN174" s="17"/>
      <c r="AO174" s="17"/>
      <c r="AP174" s="17"/>
      <c r="AQ174" s="7"/>
      <c r="AR174" s="8"/>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row>
    <row r="175" spans="1:66" ht="12.8"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8"/>
      <c r="X175" s="8"/>
      <c r="Y175" s="8"/>
      <c r="Z175" s="8"/>
      <c r="AA175" s="8"/>
      <c r="AB175" s="8"/>
      <c r="AC175" s="8"/>
      <c r="AD175" s="8"/>
      <c r="AE175" s="8"/>
      <c r="AF175" s="8"/>
      <c r="AG175" s="8"/>
      <c r="AH175" s="8"/>
      <c r="AI175" s="8"/>
      <c r="AJ175" s="8"/>
      <c r="AK175" s="17"/>
      <c r="AL175" s="17"/>
      <c r="AM175" s="17"/>
      <c r="AN175" s="17"/>
      <c r="AO175" s="17"/>
      <c r="AP175" s="17"/>
      <c r="AQ175" s="7"/>
      <c r="AR175" s="8"/>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row>
    <row r="176" spans="1:66" ht="12.8"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8"/>
      <c r="X176" s="8"/>
      <c r="Y176" s="8"/>
      <c r="Z176" s="8"/>
      <c r="AA176" s="8"/>
      <c r="AB176" s="8"/>
      <c r="AC176" s="8"/>
      <c r="AD176" s="8"/>
      <c r="AE176" s="8"/>
      <c r="AF176" s="8"/>
      <c r="AG176" s="8"/>
      <c r="AH176" s="8"/>
      <c r="AI176" s="8"/>
      <c r="AJ176" s="8"/>
      <c r="AK176" s="17"/>
      <c r="AL176" s="17"/>
      <c r="AM176" s="17"/>
      <c r="AN176" s="17"/>
      <c r="AO176" s="17"/>
      <c r="AP176" s="17"/>
      <c r="AQ176" s="7"/>
      <c r="AR176" s="8"/>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row>
    <row r="177" spans="1:66" ht="12.8"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8"/>
      <c r="X177" s="8"/>
      <c r="Y177" s="8"/>
      <c r="Z177" s="8"/>
      <c r="AA177" s="8"/>
      <c r="AB177" s="8"/>
      <c r="AC177" s="8"/>
      <c r="AD177" s="8"/>
      <c r="AE177" s="8"/>
      <c r="AF177" s="8"/>
      <c r="AG177" s="8"/>
      <c r="AH177" s="8"/>
      <c r="AI177" s="8"/>
      <c r="AJ177" s="8"/>
      <c r="AK177" s="17"/>
      <c r="AL177" s="17"/>
      <c r="AM177" s="17"/>
      <c r="AN177" s="17"/>
      <c r="AO177" s="17"/>
      <c r="AP177" s="17"/>
      <c r="AQ177" s="7"/>
      <c r="AR177" s="8"/>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row>
    <row r="178" spans="1:66" ht="12.8"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8"/>
      <c r="X178" s="8"/>
      <c r="Y178" s="8"/>
      <c r="Z178" s="8"/>
      <c r="AA178" s="8"/>
      <c r="AB178" s="8"/>
      <c r="AC178" s="8"/>
      <c r="AD178" s="8"/>
      <c r="AE178" s="8"/>
      <c r="AF178" s="8"/>
      <c r="AG178" s="8"/>
      <c r="AH178" s="8"/>
      <c r="AI178" s="8"/>
      <c r="AJ178" s="8"/>
      <c r="AK178" s="17"/>
      <c r="AL178" s="17"/>
      <c r="AM178" s="17"/>
      <c r="AN178" s="17"/>
      <c r="AO178" s="17"/>
      <c r="AP178" s="17"/>
      <c r="AQ178" s="7"/>
      <c r="AR178" s="8"/>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row>
    <row r="179" spans="1:66" ht="12.8"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8"/>
      <c r="X179" s="8"/>
      <c r="Y179" s="8"/>
      <c r="Z179" s="8"/>
      <c r="AA179" s="8"/>
      <c r="AB179" s="8"/>
      <c r="AC179" s="8"/>
      <c r="AD179" s="8"/>
      <c r="AE179" s="8"/>
      <c r="AF179" s="8"/>
      <c r="AG179" s="8"/>
      <c r="AH179" s="8"/>
      <c r="AI179" s="8"/>
      <c r="AJ179" s="8"/>
      <c r="AK179" s="17"/>
      <c r="AL179" s="17"/>
      <c r="AM179" s="17"/>
      <c r="AN179" s="17"/>
      <c r="AO179" s="17"/>
      <c r="AP179" s="17"/>
      <c r="AQ179" s="7"/>
      <c r="AR179" s="8"/>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row>
    <row r="180" spans="1:66" ht="12.8"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8"/>
      <c r="X180" s="8"/>
      <c r="Y180" s="8"/>
      <c r="Z180" s="8"/>
      <c r="AA180" s="8"/>
      <c r="AB180" s="8"/>
      <c r="AC180" s="8"/>
      <c r="AD180" s="8"/>
      <c r="AE180" s="8"/>
      <c r="AF180" s="8"/>
      <c r="AG180" s="8"/>
      <c r="AH180" s="8"/>
      <c r="AI180" s="8"/>
      <c r="AJ180" s="8"/>
      <c r="AK180" s="17"/>
      <c r="AL180" s="17"/>
      <c r="AM180" s="17"/>
      <c r="AN180" s="17"/>
      <c r="AO180" s="17"/>
      <c r="AP180" s="17"/>
      <c r="AQ180" s="7"/>
      <c r="AR180" s="8"/>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row>
    <row r="181" spans="1:66" ht="12.8"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8"/>
      <c r="X181" s="8"/>
      <c r="Y181" s="8"/>
      <c r="Z181" s="8"/>
      <c r="AA181" s="8"/>
      <c r="AB181" s="8"/>
      <c r="AC181" s="8"/>
      <c r="AD181" s="8"/>
      <c r="AE181" s="8"/>
      <c r="AF181" s="8"/>
      <c r="AG181" s="8"/>
      <c r="AH181" s="8"/>
      <c r="AI181" s="8"/>
      <c r="AJ181" s="8"/>
      <c r="AK181" s="17"/>
      <c r="AL181" s="17"/>
      <c r="AM181" s="17"/>
      <c r="AN181" s="17"/>
      <c r="AO181" s="17"/>
      <c r="AP181" s="17"/>
      <c r="AQ181" s="7"/>
      <c r="AR181" s="8"/>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row>
    <row r="182" spans="1:66" ht="12.8"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8"/>
      <c r="X182" s="8"/>
      <c r="Y182" s="8"/>
      <c r="Z182" s="8"/>
      <c r="AA182" s="8"/>
      <c r="AB182" s="8"/>
      <c r="AC182" s="8"/>
      <c r="AD182" s="8"/>
      <c r="AE182" s="8"/>
      <c r="AF182" s="8"/>
      <c r="AG182" s="8"/>
      <c r="AH182" s="8"/>
      <c r="AI182" s="8"/>
      <c r="AJ182" s="8"/>
      <c r="AK182" s="17"/>
      <c r="AL182" s="17"/>
      <c r="AM182" s="17"/>
      <c r="AN182" s="17"/>
      <c r="AO182" s="17"/>
      <c r="AP182" s="17"/>
      <c r="AQ182" s="7"/>
      <c r="AR182" s="8"/>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row>
    <row r="183" spans="1:66" ht="12.8"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8"/>
      <c r="X183" s="8"/>
      <c r="Y183" s="8"/>
      <c r="Z183" s="8"/>
      <c r="AA183" s="8"/>
      <c r="AB183" s="8"/>
      <c r="AC183" s="8"/>
      <c r="AD183" s="8"/>
      <c r="AE183" s="8"/>
      <c r="AF183" s="8"/>
      <c r="AG183" s="8"/>
      <c r="AH183" s="8"/>
      <c r="AI183" s="8"/>
      <c r="AJ183" s="8"/>
      <c r="AK183" s="17"/>
      <c r="AL183" s="17"/>
      <c r="AM183" s="17"/>
      <c r="AN183" s="17"/>
      <c r="AO183" s="17"/>
      <c r="AP183" s="17"/>
      <c r="AQ183" s="7"/>
      <c r="AR183" s="8"/>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row>
    <row r="184" spans="1:66" ht="12.8"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8"/>
      <c r="X184" s="8"/>
      <c r="Y184" s="8"/>
      <c r="Z184" s="8"/>
      <c r="AA184" s="8"/>
      <c r="AB184" s="8"/>
      <c r="AC184" s="8"/>
      <c r="AD184" s="8"/>
      <c r="AE184" s="8"/>
      <c r="AF184" s="8"/>
      <c r="AG184" s="8"/>
      <c r="AH184" s="8"/>
      <c r="AI184" s="8"/>
      <c r="AJ184" s="8"/>
      <c r="AK184" s="17"/>
      <c r="AL184" s="17"/>
      <c r="AM184" s="17"/>
      <c r="AN184" s="17"/>
      <c r="AO184" s="17"/>
      <c r="AP184" s="17"/>
      <c r="AQ184" s="7"/>
      <c r="AR184" s="8"/>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row>
    <row r="185" spans="1:66" ht="12.8"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8"/>
      <c r="X185" s="8"/>
      <c r="Y185" s="8"/>
      <c r="Z185" s="8"/>
      <c r="AA185" s="8"/>
      <c r="AB185" s="8"/>
      <c r="AC185" s="8"/>
      <c r="AD185" s="8"/>
      <c r="AE185" s="8"/>
      <c r="AF185" s="8"/>
      <c r="AG185" s="8"/>
      <c r="AH185" s="8"/>
      <c r="AI185" s="8"/>
      <c r="AJ185" s="8"/>
      <c r="AK185" s="17"/>
      <c r="AL185" s="17"/>
      <c r="AM185" s="17"/>
      <c r="AN185" s="17"/>
      <c r="AO185" s="17"/>
      <c r="AP185" s="17"/>
      <c r="AQ185" s="7"/>
      <c r="AR185" s="8"/>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row>
    <row r="186" spans="1:66" ht="12.8"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8"/>
      <c r="X186" s="8"/>
      <c r="Y186" s="8"/>
      <c r="Z186" s="8"/>
      <c r="AA186" s="8"/>
      <c r="AB186" s="8"/>
      <c r="AC186" s="8"/>
      <c r="AD186" s="8"/>
      <c r="AE186" s="8"/>
      <c r="AF186" s="8"/>
      <c r="AG186" s="8"/>
      <c r="AH186" s="8"/>
      <c r="AI186" s="8"/>
      <c r="AJ186" s="8"/>
      <c r="AK186" s="17"/>
      <c r="AL186" s="17"/>
      <c r="AM186" s="17"/>
      <c r="AN186" s="17"/>
      <c r="AO186" s="17"/>
      <c r="AP186" s="17"/>
      <c r="AQ186" s="7"/>
      <c r="AR186" s="8"/>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row>
    <row r="187" spans="1:66" ht="12.8"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8"/>
      <c r="X187" s="8"/>
      <c r="Y187" s="8"/>
      <c r="Z187" s="8"/>
      <c r="AA187" s="8"/>
      <c r="AB187" s="8"/>
      <c r="AC187" s="8"/>
      <c r="AD187" s="8"/>
      <c r="AE187" s="8"/>
      <c r="AF187" s="8"/>
      <c r="AG187" s="8"/>
      <c r="AH187" s="8"/>
      <c r="AI187" s="8"/>
      <c r="AJ187" s="8"/>
      <c r="AK187" s="17"/>
      <c r="AL187" s="17"/>
      <c r="AM187" s="17"/>
      <c r="AN187" s="17"/>
      <c r="AO187" s="17"/>
      <c r="AP187" s="17"/>
      <c r="AQ187" s="7"/>
      <c r="AR187" s="8"/>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row>
    <row r="188" spans="1:66" ht="12.8"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8"/>
      <c r="X188" s="8"/>
      <c r="Y188" s="8"/>
      <c r="Z188" s="8"/>
      <c r="AA188" s="8"/>
      <c r="AB188" s="8"/>
      <c r="AC188" s="8"/>
      <c r="AD188" s="8"/>
      <c r="AE188" s="8"/>
      <c r="AF188" s="8"/>
      <c r="AG188" s="8"/>
      <c r="AH188" s="8"/>
      <c r="AI188" s="8"/>
      <c r="AJ188" s="8"/>
      <c r="AK188" s="17"/>
      <c r="AL188" s="17"/>
      <c r="AM188" s="17"/>
      <c r="AN188" s="17"/>
      <c r="AO188" s="17"/>
      <c r="AP188" s="17"/>
      <c r="AQ188" s="7"/>
      <c r="AR188" s="8"/>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row>
    <row r="189" spans="1:66" ht="12.8"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8"/>
      <c r="X189" s="8"/>
      <c r="Y189" s="8"/>
      <c r="Z189" s="8"/>
      <c r="AA189" s="8"/>
      <c r="AB189" s="8"/>
      <c r="AC189" s="8"/>
      <c r="AD189" s="8"/>
      <c r="AE189" s="8"/>
      <c r="AF189" s="8"/>
      <c r="AG189" s="8"/>
      <c r="AH189" s="8"/>
      <c r="AI189" s="8"/>
      <c r="AJ189" s="8"/>
      <c r="AK189" s="17"/>
      <c r="AL189" s="17"/>
      <c r="AM189" s="17"/>
      <c r="AN189" s="17"/>
      <c r="AO189" s="17"/>
      <c r="AP189" s="17"/>
      <c r="AQ189" s="7"/>
      <c r="AR189" s="8"/>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row>
    <row r="190" spans="1:66" ht="12.8"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8"/>
      <c r="X190" s="8"/>
      <c r="Y190" s="8"/>
      <c r="Z190" s="8"/>
      <c r="AA190" s="8"/>
      <c r="AB190" s="8"/>
      <c r="AC190" s="8"/>
      <c r="AD190" s="8"/>
      <c r="AE190" s="8"/>
      <c r="AF190" s="8"/>
      <c r="AG190" s="8"/>
      <c r="AH190" s="8"/>
      <c r="AI190" s="8"/>
      <c r="AJ190" s="8"/>
      <c r="AK190" s="17"/>
      <c r="AL190" s="17"/>
      <c r="AM190" s="17"/>
      <c r="AN190" s="17"/>
      <c r="AO190" s="17"/>
      <c r="AP190" s="17"/>
      <c r="AQ190" s="7"/>
      <c r="AR190" s="8"/>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row>
    <row r="191" spans="1:66" ht="12.8"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8"/>
      <c r="X191" s="8"/>
      <c r="Y191" s="8"/>
      <c r="Z191" s="8"/>
      <c r="AA191" s="8"/>
      <c r="AB191" s="8"/>
      <c r="AC191" s="8"/>
      <c r="AD191" s="8"/>
      <c r="AE191" s="8"/>
      <c r="AF191" s="8"/>
      <c r="AG191" s="8"/>
      <c r="AH191" s="8"/>
      <c r="AI191" s="8"/>
      <c r="AJ191" s="8"/>
      <c r="AK191" s="17"/>
      <c r="AL191" s="17"/>
      <c r="AM191" s="17"/>
      <c r="AN191" s="17"/>
      <c r="AO191" s="17"/>
      <c r="AP191" s="17"/>
      <c r="AQ191" s="7"/>
      <c r="AR191" s="8"/>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row>
    <row r="192" spans="1:66" ht="12.8"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8"/>
      <c r="X192" s="8"/>
      <c r="Y192" s="8"/>
      <c r="Z192" s="8"/>
      <c r="AA192" s="8"/>
      <c r="AB192" s="8"/>
      <c r="AC192" s="8"/>
      <c r="AD192" s="8"/>
      <c r="AE192" s="8"/>
      <c r="AF192" s="8"/>
      <c r="AG192" s="8"/>
      <c r="AH192" s="8"/>
      <c r="AI192" s="8"/>
      <c r="AJ192" s="8"/>
      <c r="AK192" s="17"/>
      <c r="AL192" s="17"/>
      <c r="AM192" s="17"/>
      <c r="AN192" s="17"/>
      <c r="AO192" s="17"/>
      <c r="AP192" s="17"/>
      <c r="AQ192" s="7"/>
      <c r="AR192" s="8"/>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row>
    <row r="193" spans="1:66" ht="12.8"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8"/>
      <c r="X193" s="8"/>
      <c r="Y193" s="8"/>
      <c r="Z193" s="8"/>
      <c r="AA193" s="8"/>
      <c r="AB193" s="8"/>
      <c r="AC193" s="8"/>
      <c r="AD193" s="8"/>
      <c r="AE193" s="8"/>
      <c r="AF193" s="8"/>
      <c r="AG193" s="8"/>
      <c r="AH193" s="8"/>
      <c r="AI193" s="8"/>
      <c r="AJ193" s="8"/>
      <c r="AK193" s="17"/>
      <c r="AL193" s="17"/>
      <c r="AM193" s="17"/>
      <c r="AN193" s="17"/>
      <c r="AO193" s="17"/>
      <c r="AP193" s="17"/>
      <c r="AQ193" s="7"/>
      <c r="AR193" s="8"/>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row>
    <row r="194" spans="1:66" ht="12.8"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8"/>
      <c r="X194" s="8"/>
      <c r="Y194" s="8"/>
      <c r="Z194" s="8"/>
      <c r="AA194" s="8"/>
      <c r="AB194" s="8"/>
      <c r="AC194" s="8"/>
      <c r="AD194" s="8"/>
      <c r="AE194" s="8"/>
      <c r="AF194" s="8"/>
      <c r="AG194" s="8"/>
      <c r="AH194" s="8"/>
      <c r="AI194" s="8"/>
      <c r="AJ194" s="8"/>
      <c r="AK194" s="17"/>
      <c r="AL194" s="17"/>
      <c r="AM194" s="17"/>
      <c r="AN194" s="17"/>
      <c r="AO194" s="17"/>
      <c r="AP194" s="17"/>
      <c r="AQ194" s="7"/>
      <c r="AR194" s="8"/>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row>
    <row r="195" spans="1:66" ht="12.8"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8"/>
      <c r="X195" s="8"/>
      <c r="Y195" s="8"/>
      <c r="Z195" s="8"/>
      <c r="AA195" s="8"/>
      <c r="AB195" s="8"/>
      <c r="AC195" s="8"/>
      <c r="AD195" s="8"/>
      <c r="AE195" s="8"/>
      <c r="AF195" s="8"/>
      <c r="AG195" s="8"/>
      <c r="AH195" s="8"/>
      <c r="AI195" s="8"/>
      <c r="AJ195" s="8"/>
      <c r="AK195" s="17"/>
      <c r="AL195" s="17"/>
      <c r="AM195" s="17"/>
      <c r="AN195" s="17"/>
      <c r="AO195" s="17"/>
      <c r="AP195" s="17"/>
      <c r="AQ195" s="7"/>
      <c r="AR195" s="8"/>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row>
    <row r="196" spans="1:66" ht="12.8"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8"/>
      <c r="X196" s="8"/>
      <c r="Y196" s="8"/>
      <c r="Z196" s="8"/>
      <c r="AA196" s="8"/>
      <c r="AB196" s="8"/>
      <c r="AC196" s="8"/>
      <c r="AD196" s="8"/>
      <c r="AE196" s="8"/>
      <c r="AF196" s="8"/>
      <c r="AG196" s="8"/>
      <c r="AH196" s="8"/>
      <c r="AI196" s="8"/>
      <c r="AJ196" s="8"/>
      <c r="AK196" s="17"/>
      <c r="AL196" s="17"/>
      <c r="AM196" s="17"/>
      <c r="AN196" s="17"/>
      <c r="AO196" s="17"/>
      <c r="AP196" s="17"/>
      <c r="AQ196" s="7"/>
      <c r="AR196" s="8"/>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row>
    <row r="197" spans="1:66" ht="12.8"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8"/>
      <c r="X197" s="8"/>
      <c r="Y197" s="8"/>
      <c r="Z197" s="8"/>
      <c r="AA197" s="8"/>
      <c r="AB197" s="8"/>
      <c r="AC197" s="8"/>
      <c r="AD197" s="8"/>
      <c r="AE197" s="8"/>
      <c r="AF197" s="8"/>
      <c r="AG197" s="8"/>
      <c r="AH197" s="8"/>
      <c r="AI197" s="8"/>
      <c r="AJ197" s="8"/>
      <c r="AK197" s="17"/>
      <c r="AL197" s="17"/>
      <c r="AM197" s="17"/>
      <c r="AN197" s="17"/>
      <c r="AO197" s="17"/>
      <c r="AP197" s="17"/>
      <c r="AQ197" s="7"/>
      <c r="AR197" s="8"/>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row>
    <row r="198" spans="1:66" ht="12.8"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8"/>
      <c r="X198" s="8"/>
      <c r="Y198" s="8"/>
      <c r="Z198" s="8"/>
      <c r="AA198" s="8"/>
      <c r="AB198" s="8"/>
      <c r="AC198" s="8"/>
      <c r="AD198" s="8"/>
      <c r="AE198" s="8"/>
      <c r="AF198" s="8"/>
      <c r="AG198" s="8"/>
      <c r="AH198" s="8"/>
      <c r="AI198" s="8"/>
      <c r="AJ198" s="8"/>
      <c r="AK198" s="17"/>
      <c r="AL198" s="17"/>
      <c r="AM198" s="17"/>
      <c r="AN198" s="17"/>
      <c r="AO198" s="17"/>
      <c r="AP198" s="17"/>
      <c r="AQ198" s="7"/>
      <c r="AR198" s="8"/>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row>
    <row r="199" spans="1:66" ht="12.8"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8"/>
      <c r="X199" s="8"/>
      <c r="Y199" s="8"/>
      <c r="Z199" s="8"/>
      <c r="AA199" s="8"/>
      <c r="AB199" s="8"/>
      <c r="AC199" s="8"/>
      <c r="AD199" s="8"/>
      <c r="AE199" s="8"/>
      <c r="AF199" s="8"/>
      <c r="AG199" s="8"/>
      <c r="AH199" s="8"/>
      <c r="AI199" s="8"/>
      <c r="AJ199" s="8"/>
      <c r="AK199" s="17"/>
      <c r="AL199" s="17"/>
      <c r="AM199" s="17"/>
      <c r="AN199" s="17"/>
      <c r="AO199" s="17"/>
      <c r="AP199" s="17"/>
      <c r="AQ199" s="7"/>
      <c r="AR199" s="8"/>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row>
    <row r="200" spans="1:66" ht="12.8"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8"/>
      <c r="X200" s="8"/>
      <c r="Y200" s="8"/>
      <c r="Z200" s="8"/>
      <c r="AA200" s="8"/>
      <c r="AB200" s="8"/>
      <c r="AC200" s="8"/>
      <c r="AD200" s="8"/>
      <c r="AE200" s="8"/>
      <c r="AF200" s="8"/>
      <c r="AG200" s="8"/>
      <c r="AH200" s="8"/>
      <c r="AI200" s="8"/>
      <c r="AJ200" s="8"/>
      <c r="AK200" s="17"/>
      <c r="AL200" s="17"/>
      <c r="AM200" s="17"/>
      <c r="AN200" s="17"/>
      <c r="AO200" s="17"/>
      <c r="AP200" s="17"/>
      <c r="AQ200" s="7"/>
      <c r="AR200" s="8"/>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row>
    <row r="201" spans="1:66" ht="12.8"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8"/>
      <c r="X201" s="8"/>
      <c r="Y201" s="8"/>
      <c r="Z201" s="8"/>
      <c r="AA201" s="8"/>
      <c r="AB201" s="8"/>
      <c r="AC201" s="8"/>
      <c r="AD201" s="8"/>
      <c r="AE201" s="8"/>
      <c r="AF201" s="8"/>
      <c r="AG201" s="8"/>
      <c r="AH201" s="8"/>
      <c r="AI201" s="8"/>
      <c r="AJ201" s="8"/>
      <c r="AK201" s="17"/>
      <c r="AL201" s="17"/>
      <c r="AM201" s="17"/>
      <c r="AN201" s="17"/>
      <c r="AO201" s="17"/>
      <c r="AP201" s="17"/>
      <c r="AQ201" s="7"/>
      <c r="AR201" s="8"/>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row>
    <row r="202" spans="1:66" ht="12.8"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8"/>
      <c r="X202" s="8"/>
      <c r="Y202" s="8"/>
      <c r="Z202" s="8"/>
      <c r="AA202" s="8"/>
      <c r="AB202" s="8"/>
      <c r="AC202" s="8"/>
      <c r="AD202" s="8"/>
      <c r="AE202" s="8"/>
      <c r="AF202" s="8"/>
      <c r="AG202" s="8"/>
      <c r="AH202" s="8"/>
      <c r="AI202" s="8"/>
      <c r="AJ202" s="8"/>
      <c r="AK202" s="17"/>
      <c r="AL202" s="17"/>
      <c r="AM202" s="17"/>
      <c r="AN202" s="17"/>
      <c r="AO202" s="17"/>
      <c r="AP202" s="17"/>
      <c r="AQ202" s="7"/>
      <c r="AR202" s="8"/>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row>
    <row r="203" spans="1:66" ht="12.8"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8"/>
      <c r="X203" s="8"/>
      <c r="Y203" s="8"/>
      <c r="Z203" s="8"/>
      <c r="AA203" s="8"/>
      <c r="AB203" s="8"/>
      <c r="AC203" s="8"/>
      <c r="AD203" s="8"/>
      <c r="AE203" s="8"/>
      <c r="AF203" s="8"/>
      <c r="AG203" s="8"/>
      <c r="AH203" s="8"/>
      <c r="AI203" s="8"/>
      <c r="AJ203" s="8"/>
      <c r="AK203" s="17"/>
      <c r="AL203" s="17"/>
      <c r="AM203" s="17"/>
      <c r="AN203" s="17"/>
      <c r="AO203" s="17"/>
      <c r="AP203" s="17"/>
      <c r="AQ203" s="7"/>
      <c r="AR203" s="8"/>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row>
    <row r="204" spans="1:66" ht="12.8"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8"/>
      <c r="X204" s="8"/>
      <c r="Y204" s="8"/>
      <c r="Z204" s="8"/>
      <c r="AA204" s="8"/>
      <c r="AB204" s="8"/>
      <c r="AC204" s="8"/>
      <c r="AD204" s="8"/>
      <c r="AE204" s="8"/>
      <c r="AF204" s="8"/>
      <c r="AG204" s="8"/>
      <c r="AH204" s="8"/>
      <c r="AI204" s="8"/>
      <c r="AJ204" s="8"/>
      <c r="AK204" s="17"/>
      <c r="AL204" s="17"/>
      <c r="AM204" s="17"/>
      <c r="AN204" s="17"/>
      <c r="AO204" s="17"/>
      <c r="AP204" s="17"/>
      <c r="AQ204" s="7"/>
      <c r="AR204" s="8"/>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row>
    <row r="205" spans="1:66" ht="12.8"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8"/>
      <c r="X205" s="8"/>
      <c r="Y205" s="8"/>
      <c r="Z205" s="8"/>
      <c r="AA205" s="8"/>
      <c r="AB205" s="8"/>
      <c r="AC205" s="8"/>
      <c r="AD205" s="8"/>
      <c r="AE205" s="8"/>
      <c r="AF205" s="8"/>
      <c r="AG205" s="8"/>
      <c r="AH205" s="8"/>
      <c r="AI205" s="8"/>
      <c r="AJ205" s="8"/>
      <c r="AK205" s="17"/>
      <c r="AL205" s="17"/>
      <c r="AM205" s="17"/>
      <c r="AN205" s="17"/>
      <c r="AO205" s="17"/>
      <c r="AP205" s="17"/>
      <c r="AQ205" s="7"/>
      <c r="AR205" s="8"/>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row>
    <row r="206" spans="1:66" ht="12.8"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8"/>
      <c r="X206" s="8"/>
      <c r="Y206" s="8"/>
      <c r="Z206" s="8"/>
      <c r="AA206" s="8"/>
      <c r="AB206" s="8"/>
      <c r="AC206" s="8"/>
      <c r="AD206" s="8"/>
      <c r="AE206" s="8"/>
      <c r="AF206" s="8"/>
      <c r="AG206" s="8"/>
      <c r="AH206" s="8"/>
      <c r="AI206" s="8"/>
      <c r="AJ206" s="8"/>
      <c r="AK206" s="17"/>
      <c r="AL206" s="17"/>
      <c r="AM206" s="17"/>
      <c r="AN206" s="17"/>
      <c r="AO206" s="17"/>
      <c r="AP206" s="17"/>
      <c r="AQ206" s="7"/>
      <c r="AR206" s="8"/>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row>
    <row r="207" spans="1:66" ht="12.8"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8"/>
      <c r="X207" s="8"/>
      <c r="Y207" s="8"/>
      <c r="Z207" s="8"/>
      <c r="AA207" s="8"/>
      <c r="AB207" s="8"/>
      <c r="AC207" s="8"/>
      <c r="AD207" s="8"/>
      <c r="AE207" s="8"/>
      <c r="AF207" s="8"/>
      <c r="AG207" s="8"/>
      <c r="AH207" s="8"/>
      <c r="AI207" s="8"/>
      <c r="AJ207" s="8"/>
      <c r="AK207" s="17"/>
      <c r="AL207" s="17"/>
      <c r="AM207" s="17"/>
      <c r="AN207" s="17"/>
      <c r="AO207" s="17"/>
      <c r="AP207" s="17"/>
      <c r="AQ207" s="7"/>
      <c r="AR207" s="8"/>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row>
    <row r="208" spans="1:66" ht="12.8"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8"/>
      <c r="X208" s="8"/>
      <c r="Y208" s="8"/>
      <c r="Z208" s="8"/>
      <c r="AA208" s="8"/>
      <c r="AB208" s="8"/>
      <c r="AC208" s="8"/>
      <c r="AD208" s="8"/>
      <c r="AE208" s="8"/>
      <c r="AF208" s="8"/>
      <c r="AG208" s="8"/>
      <c r="AH208" s="8"/>
      <c r="AI208" s="8"/>
      <c r="AJ208" s="8"/>
      <c r="AK208" s="17"/>
      <c r="AL208" s="17"/>
      <c r="AM208" s="17"/>
      <c r="AN208" s="17"/>
      <c r="AO208" s="17"/>
      <c r="AP208" s="17"/>
      <c r="AQ208" s="7"/>
      <c r="AR208" s="8"/>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row>
    <row r="209" spans="1:66" ht="12.8"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8"/>
      <c r="X209" s="8"/>
      <c r="Y209" s="8"/>
      <c r="Z209" s="8"/>
      <c r="AA209" s="8"/>
      <c r="AB209" s="8"/>
      <c r="AC209" s="8"/>
      <c r="AD209" s="8"/>
      <c r="AE209" s="8"/>
      <c r="AF209" s="8"/>
      <c r="AG209" s="8"/>
      <c r="AH209" s="8"/>
      <c r="AI209" s="8"/>
      <c r="AJ209" s="8"/>
      <c r="AK209" s="17"/>
      <c r="AL209" s="17"/>
      <c r="AM209" s="17"/>
      <c r="AN209" s="17"/>
      <c r="AO209" s="17"/>
      <c r="AP209" s="17"/>
      <c r="AQ209" s="7"/>
      <c r="AR209" s="8"/>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row>
    <row r="210" spans="1:66" ht="12.8"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8"/>
      <c r="X210" s="8"/>
      <c r="Y210" s="8"/>
      <c r="Z210" s="8"/>
      <c r="AA210" s="8"/>
      <c r="AB210" s="8"/>
      <c r="AC210" s="8"/>
      <c r="AD210" s="8"/>
      <c r="AE210" s="8"/>
      <c r="AF210" s="8"/>
      <c r="AG210" s="8"/>
      <c r="AH210" s="8"/>
      <c r="AI210" s="8"/>
      <c r="AJ210" s="8"/>
      <c r="AK210" s="17"/>
      <c r="AL210" s="17"/>
      <c r="AM210" s="17"/>
      <c r="AN210" s="17"/>
      <c r="AO210" s="17"/>
      <c r="AP210" s="17"/>
      <c r="AQ210" s="7"/>
      <c r="AR210" s="8"/>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row>
    <row r="211" spans="1:66" ht="12.8"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8"/>
      <c r="X211" s="8"/>
      <c r="Y211" s="8"/>
      <c r="Z211" s="8"/>
      <c r="AA211" s="8"/>
      <c r="AB211" s="8"/>
      <c r="AC211" s="8"/>
      <c r="AD211" s="8"/>
      <c r="AE211" s="8"/>
      <c r="AF211" s="8"/>
      <c r="AG211" s="8"/>
      <c r="AH211" s="8"/>
      <c r="AI211" s="8"/>
      <c r="AJ211" s="8"/>
      <c r="AK211" s="17"/>
      <c r="AL211" s="17"/>
      <c r="AM211" s="17"/>
      <c r="AN211" s="17"/>
      <c r="AO211" s="17"/>
      <c r="AP211" s="17"/>
      <c r="AQ211" s="7"/>
      <c r="AR211" s="8"/>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row>
    <row r="212" spans="1:66" ht="12.8"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8"/>
      <c r="X212" s="8"/>
      <c r="Y212" s="8"/>
      <c r="Z212" s="8"/>
      <c r="AA212" s="8"/>
      <c r="AB212" s="8"/>
      <c r="AC212" s="8"/>
      <c r="AD212" s="8"/>
      <c r="AE212" s="8"/>
      <c r="AF212" s="8"/>
      <c r="AG212" s="8"/>
      <c r="AH212" s="8"/>
      <c r="AI212" s="8"/>
      <c r="AJ212" s="8"/>
      <c r="AK212" s="17"/>
      <c r="AL212" s="17"/>
      <c r="AM212" s="17"/>
      <c r="AN212" s="17"/>
      <c r="AO212" s="17"/>
      <c r="AP212" s="17"/>
      <c r="AQ212" s="7"/>
      <c r="AR212" s="8"/>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row>
    <row r="213" spans="1:66" ht="12.8"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8"/>
      <c r="X213" s="8"/>
      <c r="Y213" s="8"/>
      <c r="Z213" s="8"/>
      <c r="AA213" s="8"/>
      <c r="AB213" s="8"/>
      <c r="AC213" s="8"/>
      <c r="AD213" s="8"/>
      <c r="AE213" s="8"/>
      <c r="AF213" s="8"/>
      <c r="AG213" s="8"/>
      <c r="AH213" s="8"/>
      <c r="AI213" s="8"/>
      <c r="AJ213" s="8"/>
      <c r="AK213" s="17"/>
      <c r="AL213" s="17"/>
      <c r="AM213" s="17"/>
      <c r="AN213" s="17"/>
      <c r="AO213" s="17"/>
      <c r="AP213" s="17"/>
      <c r="AQ213" s="7"/>
      <c r="AR213" s="8"/>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row>
    <row r="214" spans="1:66" ht="12.8"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8"/>
      <c r="X214" s="8"/>
      <c r="Y214" s="8"/>
      <c r="Z214" s="8"/>
      <c r="AA214" s="8"/>
      <c r="AB214" s="8"/>
      <c r="AC214" s="8"/>
      <c r="AD214" s="8"/>
      <c r="AE214" s="8"/>
      <c r="AF214" s="8"/>
      <c r="AG214" s="8"/>
      <c r="AH214" s="8"/>
      <c r="AI214" s="8"/>
      <c r="AJ214" s="8"/>
      <c r="AK214" s="17"/>
      <c r="AL214" s="17"/>
      <c r="AM214" s="17"/>
      <c r="AN214" s="17"/>
      <c r="AO214" s="17"/>
      <c r="AP214" s="17"/>
      <c r="AQ214" s="7"/>
      <c r="AR214" s="8"/>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row>
    <row r="215" spans="1:66" ht="12.8"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8"/>
      <c r="X215" s="8"/>
      <c r="Y215" s="8"/>
      <c r="Z215" s="8"/>
      <c r="AA215" s="8"/>
      <c r="AB215" s="8"/>
      <c r="AC215" s="8"/>
      <c r="AD215" s="8"/>
      <c r="AE215" s="8"/>
      <c r="AF215" s="8"/>
      <c r="AG215" s="8"/>
      <c r="AH215" s="8"/>
      <c r="AI215" s="8"/>
      <c r="AJ215" s="8"/>
      <c r="AK215" s="17"/>
      <c r="AL215" s="17"/>
      <c r="AM215" s="17"/>
      <c r="AN215" s="17"/>
      <c r="AO215" s="17"/>
      <c r="AP215" s="17"/>
      <c r="AQ215" s="7"/>
      <c r="AR215" s="8"/>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row>
    <row r="216" spans="1:66" ht="12.8"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8"/>
      <c r="X216" s="8"/>
      <c r="Y216" s="8"/>
      <c r="Z216" s="8"/>
      <c r="AA216" s="8"/>
      <c r="AB216" s="8"/>
      <c r="AC216" s="8"/>
      <c r="AD216" s="8"/>
      <c r="AE216" s="8"/>
      <c r="AF216" s="8"/>
      <c r="AG216" s="8"/>
      <c r="AH216" s="8"/>
      <c r="AI216" s="8"/>
      <c r="AJ216" s="8"/>
      <c r="AK216" s="17"/>
      <c r="AL216" s="17"/>
      <c r="AM216" s="17"/>
      <c r="AN216" s="17"/>
      <c r="AO216" s="17"/>
      <c r="AP216" s="17"/>
      <c r="AQ216" s="7"/>
      <c r="AR216" s="8"/>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row>
    <row r="217" spans="1:66" ht="12.8"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row>
    <row r="218" spans="1:66" ht="12.8"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row>
    <row r="219" spans="1:66" ht="12.8"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row>
    <row r="220" spans="1:66" ht="12.8"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row>
    <row r="221" spans="1:66" ht="12.8"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row>
    <row r="222" spans="1:66" ht="12.8"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row>
    <row r="223" spans="1:66" ht="12.8"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row>
    <row r="224" spans="1:66" ht="12.8"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row>
    <row r="225" spans="1:66" ht="12.8"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row>
    <row r="226" spans="1:66" ht="12.8"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row>
    <row r="227" spans="1:66" ht="12.8"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row>
    <row r="228" spans="1:66" ht="12.8"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row>
    <row r="229" spans="1:66" ht="12.8"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row>
    <row r="230" spans="1:66" ht="12.8"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row>
    <row r="231" spans="1:66" ht="12.8"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row>
    <row r="232" spans="1:66" ht="12.8"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row>
    <row r="233" spans="1:66" ht="12.8"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row>
    <row r="234" spans="1:66" ht="12.8"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row>
    <row r="235" spans="1:66" ht="12.8"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row>
    <row r="236" spans="1:66" ht="12.8"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row>
    <row r="237" spans="1:66" ht="12.8"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row>
    <row r="238" spans="1:66" ht="12.8"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row>
    <row r="239" spans="1:66" ht="12.8"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row>
    <row r="240" spans="1:66" ht="12.8"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row>
    <row r="241" spans="1:66" ht="12.8"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row>
    <row r="242" spans="1:66" ht="12.8"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row>
    <row r="243" spans="1:66" ht="12.8"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row>
    <row r="244" spans="1:66" ht="12.8"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row>
    <row r="245" spans="1:66" ht="12.8"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row>
    <row r="246" spans="1:66" ht="12.8"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row>
    <row r="247" spans="1:66" ht="12.8"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row>
    <row r="248" spans="1:66" ht="12.8"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row>
    <row r="249" spans="1:66" ht="12.8"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row>
    <row r="250" spans="1:66" ht="12.8"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row>
    <row r="251" spans="1:66" ht="12.8"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row>
    <row r="252" spans="1:66" ht="12.8"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row>
    <row r="253" spans="1:66" ht="12.8"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row>
    <row r="254" spans="1:66" ht="12.8"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row>
    <row r="255" spans="1:66" ht="12.8"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row>
    <row r="256" spans="1:66" ht="12.8"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row>
    <row r="257" spans="1:66" ht="12.8"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row>
    <row r="258" spans="1:66" ht="12.8"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row>
    <row r="259" spans="1:66" ht="12.8"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row>
    <row r="260" spans="1:66" ht="12.8"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row>
    <row r="261" spans="1:66" ht="12.8"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row>
    <row r="262" spans="1:66" ht="12.8"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row>
    <row r="263" spans="1:66" ht="12.8"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row>
    <row r="264" spans="1:66" ht="12.8"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row>
    <row r="265" spans="1:66" ht="12.8"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row>
    <row r="266" spans="1:66" ht="12.8"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row>
    <row r="267" spans="1:66" ht="12.8"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row>
    <row r="268" spans="1:66" ht="12.8"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row>
    <row r="269" spans="1:66" ht="12.8"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row>
    <row r="270" spans="1:66" ht="12.8"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row>
    <row r="271" spans="1:66" ht="12.8"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row>
    <row r="272" spans="1:66" ht="12.8"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row>
    <row r="273" spans="1:66" ht="12.8"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row>
    <row r="274" spans="1:66" ht="12.8"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row>
    <row r="275" spans="1:66" ht="12.8"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row>
    <row r="276" spans="1:66" ht="12.8"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row>
    <row r="277" spans="1:66" ht="12.8"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row>
    <row r="278" spans="1:66" ht="12.8"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row>
    <row r="279" spans="1:66" ht="12.8"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row>
    <row r="280" spans="1:66" ht="12.8"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row>
    <row r="281" spans="1:66" ht="12.8"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row>
    <row r="282" spans="1:66" ht="12.8"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row>
    <row r="283" spans="1:66" ht="12.8"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row>
    <row r="284" spans="1:66" ht="12.8"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row>
    <row r="285" spans="1:66" ht="12.8"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row>
    <row r="286" spans="1:66" ht="12.8"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row>
    <row r="287" spans="1:66" ht="12.8"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row>
    <row r="288" spans="1:66" ht="12.8"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row>
    <row r="289" spans="1:66" ht="12.8"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row>
    <row r="290" spans="1:66" ht="12.8"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row>
    <row r="291" spans="1:66" ht="12.8"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row>
    <row r="292" spans="1:66" ht="12.8"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row>
    <row r="293" spans="1:66" ht="12.8"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row>
    <row r="294" spans="1:66" ht="12.8"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row>
    <row r="295" spans="1:66" ht="12.8"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row>
    <row r="296" spans="1:66" ht="12.8"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row>
    <row r="297" spans="1:66" ht="12.8"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row>
    <row r="298" spans="1:66" ht="12.8"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row>
    <row r="299" spans="1:66" ht="12.8"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row>
    <row r="300" spans="1:66" ht="12.8"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row>
    <row r="301" spans="1:66" ht="12.8"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row>
    <row r="302" spans="1:66" ht="12.8"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row>
    <row r="303" spans="1:66" ht="12.8"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row>
    <row r="304" spans="1:66" ht="12.8"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row>
    <row r="305" spans="1:66" ht="12.8"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row>
    <row r="306" spans="1:66" ht="12.8"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row>
    <row r="307" spans="1:66" ht="12.8"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row>
    <row r="308" spans="1:66" ht="12.8"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row>
    <row r="309" spans="1:66" ht="12.8"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row>
    <row r="310" spans="1:66" ht="12.8"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row>
    <row r="311" spans="1:66" ht="12.8"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row>
    <row r="312" spans="1:66" ht="12.8"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row>
    <row r="313" spans="1:66" ht="12.8"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row>
    <row r="314" spans="1:66" ht="12.8"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row>
    <row r="315" spans="1:66" ht="12.8"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row>
    <row r="316" spans="1:66" ht="12.8"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row>
    <row r="317" spans="1:66" ht="12.8"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row>
    <row r="318" spans="1:66" ht="12.8"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row>
    <row r="319" spans="1:66" ht="12.8"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row>
    <row r="320" spans="1:66" ht="12.8"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row>
    <row r="321" spans="1:66" ht="12.8"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row>
    <row r="322" spans="1:66" ht="12.8"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row>
    <row r="323" spans="1:66" ht="12.8"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row>
    <row r="324" spans="1:66" ht="12.8"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row>
    <row r="325" spans="1:66" ht="12.8"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row>
    <row r="326" spans="1:66" ht="12.8"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row>
    <row r="327" spans="1:66" ht="12.8"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row>
    <row r="328" spans="1:66" ht="12.8"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row>
    <row r="329" spans="1:66" ht="12.8"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row>
    <row r="330" spans="1:66" ht="12.8"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row>
    <row r="331" spans="1:66" ht="12.8"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row>
    <row r="332" spans="1:66" ht="12.8"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row>
    <row r="333" spans="1:66" ht="12.8"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row>
    <row r="334" spans="1:66" ht="12.8"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row>
    <row r="335" spans="1:66" ht="12.8"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row>
    <row r="336" spans="1:66" ht="12.8"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row>
    <row r="337" spans="1:66" ht="12.8"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row>
    <row r="338" spans="1:66" ht="12.8"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row>
    <row r="339" spans="1:66" ht="12.8"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row>
    <row r="340" spans="1:66" ht="12.8"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row>
    <row r="341" spans="1:66" ht="12.8"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row>
    <row r="342" spans="1:66" ht="12.8"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row>
    <row r="343" spans="1:66" ht="12.8"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row>
    <row r="344" spans="1:66" ht="12.8"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row>
    <row r="345" spans="1:66" ht="12.8"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row>
    <row r="346" spans="1:66" ht="12.8"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row>
    <row r="347" spans="1:66" ht="12.8"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row>
    <row r="348" spans="1:66" ht="12.8"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row>
    <row r="349" spans="1:66" ht="12.8"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row>
    <row r="350" spans="1:66" ht="12.8"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row>
    <row r="351" spans="1:66" ht="12.8"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row>
    <row r="352" spans="1:66" ht="12.8"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row>
    <row r="353" spans="1:66" ht="12.8"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row>
    <row r="354" spans="1:66" ht="12.8"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row>
    <row r="355" spans="1:66" ht="12.8"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row>
    <row r="356" spans="1:66" ht="12.8"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row>
    <row r="357" spans="1:66" ht="12.8"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row>
    <row r="358" spans="1:66" ht="12.8"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row>
    <row r="359" spans="1:66" ht="12.8"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row>
    <row r="360" spans="1:66" ht="12.8"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row>
    <row r="361" spans="1:66" ht="12.8"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row>
    <row r="362" spans="1:66" ht="12.8"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row>
    <row r="363" spans="1:66" ht="12.8"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row>
    <row r="364" spans="1:66" ht="12.8"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row>
    <row r="365" spans="1:66" ht="12.8"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row>
    <row r="366" spans="1:66" ht="12.8"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row>
    <row r="367" spans="1:66" ht="12.8"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row>
    <row r="368" spans="1:66" ht="12.8"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row>
    <row r="369" spans="1:66" ht="12.8"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row>
    <row r="370" spans="1:66" ht="12.8"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row>
    <row r="371" spans="1:66" ht="12.8"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row>
    <row r="372" spans="1:66" ht="12.8"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row>
    <row r="373" spans="1:66" ht="12.8"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row>
    <row r="374" spans="1:66" ht="12.8"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row>
    <row r="375" spans="1:66" ht="12.8"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row>
    <row r="376" spans="1:66" ht="12.8"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row>
    <row r="377" spans="1:66" ht="12.8"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row>
    <row r="378" spans="1:66" ht="12.8"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row>
    <row r="379" spans="1:66" ht="12.8"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row>
    <row r="380" spans="1:66" ht="12.8"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row>
    <row r="381" spans="1:66" ht="12.8"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row>
    <row r="382" spans="1:66" ht="12.8"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row>
    <row r="383" spans="1:66" ht="12.8"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row>
    <row r="384" spans="1:66" ht="12.8"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row>
    <row r="385" spans="1:66" ht="12.8"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row>
    <row r="386" spans="1:66" ht="12.8"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row>
    <row r="387" spans="1:66" ht="12.8"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row>
    <row r="388" spans="1:66" ht="12.8"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row>
    <row r="389" spans="1:66" ht="12.8"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row>
    <row r="390" spans="1:66" ht="12.8"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row>
    <row r="391" spans="1:66" ht="12.8"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row>
    <row r="392" spans="1:66" ht="12.8"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row>
    <row r="393" spans="1:66" ht="12.8"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row>
    <row r="394" spans="1:66" ht="12.8"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row>
    <row r="395" spans="1:66" ht="12.8"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row>
    <row r="396" spans="1:66" ht="12.8"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row>
    <row r="397" spans="1:66" ht="12.8"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row>
    <row r="398" spans="1:66" ht="12.8"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row>
    <row r="399" spans="1:66" ht="12.8"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row>
    <row r="400" spans="1:66" ht="12.8"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row>
    <row r="401" spans="1:66" ht="12.8"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row>
    <row r="402" spans="1:66" ht="12.8"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row>
    <row r="403" spans="1:66" ht="12.8"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row>
    <row r="404" spans="1:66" ht="12.8"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row>
    <row r="405" spans="1:66" ht="12.8"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row>
    <row r="406" spans="1:66" ht="12.8"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row>
    <row r="407" spans="1:66" ht="12.8"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row>
    <row r="408" spans="1:66" ht="12.8"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row>
    <row r="409" spans="1:66" ht="12.8"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row>
    <row r="410" spans="1:66" ht="12.8"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row>
    <row r="411" spans="1:66" ht="12.8"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row>
    <row r="412" spans="1:66" ht="12.8"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row>
    <row r="413" spans="1:66" ht="12.8"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row>
    <row r="414" spans="1:66" ht="12.8"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row>
    <row r="415" spans="1:66" ht="12.8"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row>
    <row r="416" spans="1:66" ht="12.8"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row>
    <row r="417" spans="1:66" ht="12.8"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row>
    <row r="418" spans="1:66" ht="12.8"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row>
    <row r="419" spans="1:66" ht="12.8"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row>
    <row r="420" spans="1:66" ht="12.8"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row>
    <row r="421" spans="1:66" ht="12.8"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row>
    <row r="422" spans="1:66" ht="12.8"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row>
    <row r="423" spans="1:66" ht="12.8"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row>
    <row r="424" spans="1:66" ht="12.8"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row>
    <row r="425" spans="1:66" ht="12.8"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row>
    <row r="426" spans="1:66" ht="12.8"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row>
    <row r="427" spans="1:66" ht="12.8"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row>
    <row r="428" spans="1:66" ht="12.8"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row>
    <row r="429" spans="1:66" ht="12.8" customHeight="1" x14ac:dyDescent="0.25">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row>
    <row r="430" spans="1:66" ht="12.8" customHeight="1" x14ac:dyDescent="0.25">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row>
    <row r="431" spans="1:66" ht="12.8" customHeight="1" x14ac:dyDescent="0.25">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row>
    <row r="432" spans="1:66" ht="12.8" customHeight="1" x14ac:dyDescent="0.25">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row>
    <row r="433" spans="1:66" ht="12.8" customHeight="1" x14ac:dyDescent="0.25">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row>
    <row r="434" spans="1:66" ht="12.8" customHeight="1" x14ac:dyDescent="0.25">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row>
    <row r="435" spans="1:66" ht="12.8" customHeight="1" x14ac:dyDescent="0.2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row>
    <row r="436" spans="1:66" ht="12.8" customHeight="1" x14ac:dyDescent="0.25">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row>
    <row r="437" spans="1:66" ht="12.8" customHeight="1" x14ac:dyDescent="0.25">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row>
    <row r="438" spans="1:66" ht="12.8" customHeight="1" x14ac:dyDescent="0.25">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row>
    <row r="439" spans="1:66" ht="12.8" customHeight="1" x14ac:dyDescent="0.25">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row>
    <row r="440" spans="1:66" ht="12.8" customHeight="1" x14ac:dyDescent="0.25">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row>
    <row r="441" spans="1:66" ht="12.8" customHeight="1" x14ac:dyDescent="0.25">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row>
    <row r="442" spans="1:66" ht="12.8" customHeight="1" x14ac:dyDescent="0.25">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row>
    <row r="443" spans="1:66" ht="12.8" customHeight="1" x14ac:dyDescent="0.25">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row>
    <row r="444" spans="1:66" ht="12.8" customHeight="1" x14ac:dyDescent="0.25">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row>
    <row r="445" spans="1:66" ht="12.8" customHeight="1" x14ac:dyDescent="0.2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row>
    <row r="446" spans="1:66" ht="12.8" customHeight="1" x14ac:dyDescent="0.25">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row>
    <row r="447" spans="1:66" ht="12.8" customHeight="1" x14ac:dyDescent="0.25">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row>
    <row r="448" spans="1:66" ht="12.8" customHeight="1" x14ac:dyDescent="0.25">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row>
    <row r="449" spans="1:66" ht="12.8" customHeight="1" x14ac:dyDescent="0.25">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row>
    <row r="450" spans="1:66" ht="12.8" customHeight="1" x14ac:dyDescent="0.25">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row>
    <row r="451" spans="1:66" ht="12.8" customHeight="1" x14ac:dyDescent="0.25">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row>
    <row r="452" spans="1:66" ht="12.8" customHeight="1" x14ac:dyDescent="0.25">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row>
    <row r="453" spans="1:66" ht="12.8" customHeight="1" x14ac:dyDescent="0.25">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row>
    <row r="454" spans="1:66" ht="12.8" customHeight="1" x14ac:dyDescent="0.25">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row>
    <row r="455" spans="1:66" ht="12.8" customHeight="1" x14ac:dyDescent="0.2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row>
    <row r="456" spans="1:66" ht="12.8" customHeight="1" x14ac:dyDescent="0.25">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row>
    <row r="457" spans="1:66" ht="12.8" customHeight="1" x14ac:dyDescent="0.25">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row>
    <row r="458" spans="1:66" ht="12.8" customHeight="1" x14ac:dyDescent="0.25">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row>
    <row r="459" spans="1:66" ht="12.8" customHeight="1" x14ac:dyDescent="0.25">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row>
    <row r="460" spans="1:66" ht="12.8" customHeight="1" x14ac:dyDescent="0.25">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row>
    <row r="461" spans="1:66" ht="12.8" customHeight="1" x14ac:dyDescent="0.25">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row>
    <row r="462" spans="1:66" ht="12.8" customHeight="1" x14ac:dyDescent="0.25">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row>
    <row r="463" spans="1:66" ht="12.8" customHeight="1" x14ac:dyDescent="0.25">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row>
    <row r="464" spans="1:66" ht="12.8" customHeight="1" x14ac:dyDescent="0.25">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row>
    <row r="465" spans="1:66" ht="12.8" customHeight="1" x14ac:dyDescent="0.2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row>
    <row r="466" spans="1:66" ht="12.8" customHeight="1" x14ac:dyDescent="0.25">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row>
    <row r="467" spans="1:66" ht="12.8" customHeight="1" x14ac:dyDescent="0.25">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row>
    <row r="468" spans="1:66" ht="12.8" customHeight="1" x14ac:dyDescent="0.25">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row>
    <row r="469" spans="1:66" ht="12.8" customHeight="1" x14ac:dyDescent="0.25">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row>
    <row r="470" spans="1:66" ht="12.8" customHeight="1" x14ac:dyDescent="0.25">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row>
    <row r="471" spans="1:66" ht="12.8" customHeight="1" x14ac:dyDescent="0.25">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row>
    <row r="472" spans="1:66" ht="12.8" customHeight="1" x14ac:dyDescent="0.25">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row>
    <row r="473" spans="1:66" ht="12.8" customHeight="1" x14ac:dyDescent="0.25">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row>
    <row r="474" spans="1:66" ht="12.8" customHeight="1" x14ac:dyDescent="0.25">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row>
    <row r="475" spans="1:66" ht="12.8" customHeight="1" x14ac:dyDescent="0.2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row>
    <row r="476" spans="1:66" ht="12.8" customHeight="1" x14ac:dyDescent="0.25">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row>
    <row r="477" spans="1:66" ht="12.8" customHeight="1" x14ac:dyDescent="0.25">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row>
    <row r="478" spans="1:66" ht="12.8" customHeight="1" x14ac:dyDescent="0.25">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row>
    <row r="479" spans="1:66" ht="12.8" customHeight="1" x14ac:dyDescent="0.25">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row>
    <row r="480" spans="1:66" ht="12.8" customHeight="1" x14ac:dyDescent="0.25">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row>
    <row r="481" spans="1:66" ht="12.8" customHeight="1" x14ac:dyDescent="0.25">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row>
    <row r="482" spans="1:66" ht="12.8" customHeight="1" x14ac:dyDescent="0.25">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row>
    <row r="483" spans="1:66" ht="12.8" customHeight="1" x14ac:dyDescent="0.25">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row>
    <row r="484" spans="1:66" ht="12.8" customHeight="1" x14ac:dyDescent="0.25">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row>
    <row r="485" spans="1:66" ht="12.8" customHeight="1" x14ac:dyDescent="0.2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row>
    <row r="486" spans="1:66" ht="12.8" customHeight="1" x14ac:dyDescent="0.25">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row>
    <row r="487" spans="1:66" ht="12.8" customHeight="1" x14ac:dyDescent="0.25">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row>
    <row r="488" spans="1:66" ht="12.8" customHeight="1" x14ac:dyDescent="0.25">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row>
    <row r="489" spans="1:66" ht="12.8" customHeight="1" x14ac:dyDescent="0.25">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row>
    <row r="490" spans="1:66" ht="12.8" customHeight="1" x14ac:dyDescent="0.25">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row>
    <row r="491" spans="1:66" ht="12.8" customHeight="1" x14ac:dyDescent="0.25">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row>
    <row r="492" spans="1:66" ht="12.8" customHeight="1" x14ac:dyDescent="0.25">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row>
    <row r="493" spans="1:66" ht="12.8" customHeight="1" x14ac:dyDescent="0.25">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row>
    <row r="494" spans="1:66" ht="12.8" customHeight="1" x14ac:dyDescent="0.25">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row>
    <row r="495" spans="1:66" ht="12.8" customHeight="1" x14ac:dyDescent="0.2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row>
    <row r="496" spans="1:66" ht="12.8" customHeight="1" x14ac:dyDescent="0.25">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row>
    <row r="497" spans="1:66" ht="12.8" customHeight="1" x14ac:dyDescent="0.25">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row>
    <row r="498" spans="1:66" ht="12.8" customHeight="1" x14ac:dyDescent="0.25">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row>
    <row r="499" spans="1:66" ht="12.8" customHeight="1" x14ac:dyDescent="0.25">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row>
    <row r="500" spans="1:66" ht="12.8" customHeight="1" x14ac:dyDescent="0.25">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row>
    <row r="501" spans="1:66" ht="12.8" customHeight="1" x14ac:dyDescent="0.25">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row>
    <row r="502" spans="1:66" ht="12.8" customHeight="1" x14ac:dyDescent="0.25">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row>
    <row r="503" spans="1:66" ht="12.8" customHeight="1" x14ac:dyDescent="0.25">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row>
    <row r="504" spans="1:66" ht="12.8" customHeight="1" x14ac:dyDescent="0.25">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row>
    <row r="505" spans="1:66" ht="12.8" customHeight="1" x14ac:dyDescent="0.2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row>
    <row r="506" spans="1:66" ht="12.8" customHeight="1" x14ac:dyDescent="0.25">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row>
    <row r="507" spans="1:66" ht="12.8" customHeight="1" x14ac:dyDescent="0.25">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row>
    <row r="508" spans="1:66" ht="12.8" customHeight="1" x14ac:dyDescent="0.25">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row>
    <row r="509" spans="1:66" ht="12.8" customHeight="1" x14ac:dyDescent="0.25">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row>
    <row r="510" spans="1:66" ht="12.8" customHeight="1" x14ac:dyDescent="0.25">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row>
    <row r="511" spans="1:66" ht="12.8" customHeight="1" x14ac:dyDescent="0.25">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row>
    <row r="512" spans="1:66" ht="12.8" customHeight="1" x14ac:dyDescent="0.25">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row>
    <row r="513" spans="1:66" ht="12.8" customHeight="1" x14ac:dyDescent="0.25">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row>
    <row r="514" spans="1:66" ht="12.8" customHeight="1" x14ac:dyDescent="0.25">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row>
    <row r="515" spans="1:66" ht="12.8" customHeight="1" x14ac:dyDescent="0.2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row>
    <row r="516" spans="1:66" ht="12.8" customHeight="1" x14ac:dyDescent="0.25">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row>
    <row r="517" spans="1:66" ht="12.8" customHeight="1" x14ac:dyDescent="0.25">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row>
    <row r="518" spans="1:66" ht="12.8" customHeight="1" x14ac:dyDescent="0.25">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row>
    <row r="519" spans="1:66" ht="12.8" customHeight="1" x14ac:dyDescent="0.25">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row>
    <row r="520" spans="1:66" ht="12.8" customHeight="1" x14ac:dyDescent="0.25">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row>
    <row r="521" spans="1:66" ht="12.8" customHeight="1" x14ac:dyDescent="0.25">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row>
    <row r="522" spans="1:66" ht="12.8" customHeight="1" x14ac:dyDescent="0.25">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row>
    <row r="523" spans="1:66" ht="12.8" customHeight="1" x14ac:dyDescent="0.25">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row>
    <row r="524" spans="1:66" ht="12.8" customHeight="1" x14ac:dyDescent="0.25">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row>
    <row r="525" spans="1:66" ht="12.8" customHeight="1" x14ac:dyDescent="0.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row>
    <row r="526" spans="1:66" ht="12.8" customHeight="1" x14ac:dyDescent="0.25">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row>
    <row r="527" spans="1:66" ht="12.8" customHeight="1" x14ac:dyDescent="0.25">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row>
    <row r="528" spans="1:66" ht="12.8" customHeight="1" x14ac:dyDescent="0.25">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row>
    <row r="529" spans="1:66" ht="12.8" customHeight="1" x14ac:dyDescent="0.25">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row>
    <row r="530" spans="1:66" ht="12.8" customHeight="1" x14ac:dyDescent="0.25">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row>
    <row r="531" spans="1:66" ht="12.8" customHeight="1" x14ac:dyDescent="0.25">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row>
    <row r="532" spans="1:66" ht="12.8" customHeight="1" x14ac:dyDescent="0.25">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row>
    <row r="533" spans="1:66" ht="12.8" customHeight="1" x14ac:dyDescent="0.25">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row>
    <row r="534" spans="1:66" ht="12.8" customHeight="1" x14ac:dyDescent="0.25">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row>
    <row r="535" spans="1:66" ht="12.8" customHeight="1" x14ac:dyDescent="0.2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row>
    <row r="536" spans="1:66" ht="12.8" customHeight="1" x14ac:dyDescent="0.25">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row>
    <row r="537" spans="1:66" ht="12.8" customHeight="1" x14ac:dyDescent="0.25">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row>
    <row r="538" spans="1:66" ht="12.8" customHeight="1" x14ac:dyDescent="0.25">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row>
    <row r="539" spans="1:66" ht="12.8" customHeight="1" x14ac:dyDescent="0.25">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row>
    <row r="540" spans="1:66" ht="12.8" customHeight="1" x14ac:dyDescent="0.25">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row>
    <row r="541" spans="1:66" ht="12.8" customHeight="1" x14ac:dyDescent="0.25">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row>
    <row r="542" spans="1:66" ht="12.8" customHeight="1" x14ac:dyDescent="0.25">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row>
    <row r="543" spans="1:66" ht="12.8" customHeight="1" x14ac:dyDescent="0.25">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row>
    <row r="544" spans="1:66" ht="12.8" customHeight="1" x14ac:dyDescent="0.25">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row>
    <row r="545" spans="1:66" ht="12.8" customHeight="1" x14ac:dyDescent="0.2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row>
    <row r="546" spans="1:66" ht="12.8" customHeight="1" x14ac:dyDescent="0.25">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row>
    <row r="547" spans="1:66" ht="12.8" customHeight="1" x14ac:dyDescent="0.25">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row>
    <row r="548" spans="1:66" ht="12.8" customHeight="1" x14ac:dyDescent="0.25">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row>
    <row r="549" spans="1:66" ht="12.8" customHeight="1" x14ac:dyDescent="0.25">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row>
    <row r="550" spans="1:66" ht="12.8" customHeight="1" x14ac:dyDescent="0.25">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row>
    <row r="551" spans="1:66" ht="12.8" customHeight="1" x14ac:dyDescent="0.25">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row>
    <row r="552" spans="1:66" ht="12.8" customHeight="1" x14ac:dyDescent="0.25">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row>
    <row r="553" spans="1:66" ht="12.8" customHeight="1" x14ac:dyDescent="0.25">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row>
    <row r="554" spans="1:66" ht="12.8" customHeight="1" x14ac:dyDescent="0.25">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row>
    <row r="555" spans="1:66" ht="12.8" customHeight="1" x14ac:dyDescent="0.2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row>
    <row r="556" spans="1:66" ht="12.8" customHeight="1" x14ac:dyDescent="0.25">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row>
    <row r="557" spans="1:66" ht="12.8" customHeight="1" x14ac:dyDescent="0.25">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row>
    <row r="558" spans="1:66" ht="12.8" customHeight="1" x14ac:dyDescent="0.25">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row>
    <row r="559" spans="1:66" ht="12.8" customHeight="1" x14ac:dyDescent="0.25">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row>
    <row r="560" spans="1:66" ht="12.8" customHeight="1" x14ac:dyDescent="0.25">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row>
    <row r="561" spans="1:66" ht="12.8" customHeight="1" x14ac:dyDescent="0.25">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row>
    <row r="562" spans="1:66" ht="12.8" customHeight="1" x14ac:dyDescent="0.25">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row>
    <row r="563" spans="1:66" ht="12.8" customHeight="1" x14ac:dyDescent="0.25">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row>
    <row r="564" spans="1:66" ht="12.8" customHeight="1" x14ac:dyDescent="0.25">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row>
    <row r="565" spans="1:66" ht="12.8" customHeight="1" x14ac:dyDescent="0.2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row>
    <row r="566" spans="1:66" ht="12.8" customHeight="1" x14ac:dyDescent="0.25">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row>
    <row r="567" spans="1:66" ht="12.8" customHeight="1" x14ac:dyDescent="0.25">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row>
    <row r="568" spans="1:66" ht="12.8" customHeight="1" x14ac:dyDescent="0.25">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row>
    <row r="569" spans="1:66" ht="12.8" customHeight="1" x14ac:dyDescent="0.25">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row>
    <row r="570" spans="1:66" ht="12.8" customHeight="1" x14ac:dyDescent="0.25">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row>
    <row r="571" spans="1:66" ht="12.8" customHeight="1" x14ac:dyDescent="0.25">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row>
    <row r="572" spans="1:66" ht="12.8" customHeight="1" x14ac:dyDescent="0.25">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row>
    <row r="573" spans="1:66" ht="12.8" customHeight="1" x14ac:dyDescent="0.25">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row>
    <row r="574" spans="1:66" ht="12.8" customHeight="1" x14ac:dyDescent="0.25">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row>
    <row r="575" spans="1:66" ht="12.8" customHeight="1" x14ac:dyDescent="0.2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row>
    <row r="576" spans="1:66" ht="12.8" customHeight="1" x14ac:dyDescent="0.25">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row>
    <row r="577" spans="1:66" ht="12.8" customHeight="1" x14ac:dyDescent="0.25">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row>
    <row r="578" spans="1:66" ht="12.8" customHeight="1" x14ac:dyDescent="0.25">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row>
    <row r="579" spans="1:66" ht="12.8" customHeight="1" x14ac:dyDescent="0.25">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row>
    <row r="580" spans="1:66" ht="12.8" customHeight="1" x14ac:dyDescent="0.25">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row>
    <row r="581" spans="1:66" ht="12.8" customHeight="1" x14ac:dyDescent="0.25">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row>
    <row r="582" spans="1:66" ht="12.8" customHeight="1" x14ac:dyDescent="0.25">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row>
    <row r="583" spans="1:66" ht="12.8" customHeight="1" x14ac:dyDescent="0.25">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row>
    <row r="584" spans="1:66" ht="12.8" customHeight="1" x14ac:dyDescent="0.25">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row>
    <row r="585" spans="1:66" ht="12.8" customHeight="1" x14ac:dyDescent="0.2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row>
    <row r="586" spans="1:66" ht="12.8" customHeight="1" x14ac:dyDescent="0.25">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row>
    <row r="587" spans="1:66" ht="12.8" customHeight="1" x14ac:dyDescent="0.25">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row>
    <row r="588" spans="1:66" ht="12.8" customHeight="1" x14ac:dyDescent="0.25">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row>
    <row r="589" spans="1:66" ht="12.8" customHeight="1" x14ac:dyDescent="0.25">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row>
    <row r="590" spans="1:66" ht="12.8" customHeight="1" x14ac:dyDescent="0.25">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row>
    <row r="591" spans="1:66" ht="12.8" customHeight="1" x14ac:dyDescent="0.25">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row>
    <row r="592" spans="1:66" ht="12.8" customHeight="1" x14ac:dyDescent="0.25">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row>
    <row r="593" spans="1:66" ht="12.8" customHeight="1" x14ac:dyDescent="0.25">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row>
    <row r="594" spans="1:66" ht="12.8" customHeight="1" x14ac:dyDescent="0.25">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row>
    <row r="595" spans="1:66" ht="12.8" customHeight="1" x14ac:dyDescent="0.2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row>
    <row r="596" spans="1:66" ht="12.8" customHeight="1" x14ac:dyDescent="0.25">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row>
    <row r="597" spans="1:66" ht="12.8" customHeight="1" x14ac:dyDescent="0.25">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row>
    <row r="598" spans="1:66" ht="12.8" customHeight="1" x14ac:dyDescent="0.25">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row>
    <row r="599" spans="1:66" ht="12.8" customHeight="1" x14ac:dyDescent="0.25">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row>
    <row r="600" spans="1:66" ht="12.8" customHeight="1" x14ac:dyDescent="0.25">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row>
    <row r="601" spans="1:66" ht="12.8" customHeight="1" x14ac:dyDescent="0.25">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row>
    <row r="602" spans="1:66" ht="12.8" customHeight="1" x14ac:dyDescent="0.25">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row>
    <row r="603" spans="1:66" ht="12.8" customHeight="1" x14ac:dyDescent="0.25">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row>
    <row r="604" spans="1:66" ht="12.8" customHeight="1" x14ac:dyDescent="0.25">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row>
    <row r="605" spans="1:66" ht="12.8" customHeight="1" x14ac:dyDescent="0.2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row>
    <row r="606" spans="1:66" ht="12.8" customHeight="1" x14ac:dyDescent="0.25">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row>
    <row r="607" spans="1:66" ht="12.8" customHeight="1" x14ac:dyDescent="0.25">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row>
    <row r="608" spans="1:66" ht="12.8" customHeight="1" x14ac:dyDescent="0.25">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row>
    <row r="609" spans="1:66" ht="12.8" customHeight="1" x14ac:dyDescent="0.25">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row>
    <row r="610" spans="1:66" ht="12.8" customHeight="1" x14ac:dyDescent="0.25">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row>
    <row r="611" spans="1:66" ht="12.8" customHeight="1" x14ac:dyDescent="0.25">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row>
    <row r="612" spans="1:66" ht="12.8" customHeight="1" x14ac:dyDescent="0.25">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row>
    <row r="613" spans="1:66" ht="12.8" customHeight="1" x14ac:dyDescent="0.25">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row>
    <row r="614" spans="1:66" ht="12.8" customHeight="1" x14ac:dyDescent="0.25">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row>
    <row r="615" spans="1:66" ht="12.8" customHeight="1" x14ac:dyDescent="0.2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row>
    <row r="616" spans="1:66" ht="12.8" customHeight="1" x14ac:dyDescent="0.25">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row>
    <row r="617" spans="1:66" ht="12.8" customHeight="1" x14ac:dyDescent="0.25">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row>
    <row r="618" spans="1:66" ht="12.8" customHeight="1" x14ac:dyDescent="0.25">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row>
    <row r="619" spans="1:66" ht="12.8" customHeight="1" x14ac:dyDescent="0.25">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row>
    <row r="620" spans="1:66" ht="12.8" customHeight="1" x14ac:dyDescent="0.25">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row>
    <row r="621" spans="1:66" ht="12.8" customHeight="1" x14ac:dyDescent="0.25">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row>
    <row r="622" spans="1:66" ht="12.8" customHeight="1" x14ac:dyDescent="0.25">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row>
    <row r="623" spans="1:66" ht="12.8" customHeight="1" x14ac:dyDescent="0.25">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row>
    <row r="624" spans="1:66" ht="12.8" customHeight="1" x14ac:dyDescent="0.25">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row>
    <row r="625" spans="1:66" ht="12.8" customHeight="1" x14ac:dyDescent="0.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row>
    <row r="626" spans="1:66" ht="12.8" customHeight="1" x14ac:dyDescent="0.25">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row>
    <row r="627" spans="1:66" ht="12.8" customHeight="1" x14ac:dyDescent="0.25">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row>
    <row r="628" spans="1:66" ht="12.8" customHeight="1" x14ac:dyDescent="0.25">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row>
    <row r="629" spans="1:66" ht="12.8" customHeight="1" x14ac:dyDescent="0.25">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row>
    <row r="630" spans="1:66" ht="12.8" customHeight="1" x14ac:dyDescent="0.25">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row>
    <row r="631" spans="1:66" ht="12.8" customHeight="1" x14ac:dyDescent="0.25">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row>
    <row r="632" spans="1:66" ht="12.8" customHeight="1" x14ac:dyDescent="0.25">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row>
    <row r="633" spans="1:66" ht="12.8" customHeight="1" x14ac:dyDescent="0.25">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row>
    <row r="634" spans="1:66" ht="12.8" customHeight="1" x14ac:dyDescent="0.25">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row>
    <row r="635" spans="1:66" ht="12.8" customHeight="1" x14ac:dyDescent="0.2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row>
    <row r="636" spans="1:66" ht="12.8" customHeight="1" x14ac:dyDescent="0.25">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row>
    <row r="637" spans="1:66" ht="12.8" customHeight="1" x14ac:dyDescent="0.25">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row>
    <row r="638" spans="1:66" ht="12.8" customHeight="1" x14ac:dyDescent="0.25">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row>
    <row r="639" spans="1:66" ht="12.8" customHeight="1" x14ac:dyDescent="0.25">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row>
    <row r="640" spans="1:66" ht="12.8" customHeight="1" x14ac:dyDescent="0.25">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row>
    <row r="641" spans="1:66" ht="12.8" customHeight="1" x14ac:dyDescent="0.25">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row>
    <row r="642" spans="1:66" ht="12.8" customHeight="1" x14ac:dyDescent="0.25">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row>
    <row r="643" spans="1:66" ht="12.8" customHeight="1" x14ac:dyDescent="0.25">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row>
    <row r="644" spans="1:66" ht="12.8" customHeight="1" x14ac:dyDescent="0.25">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row>
    <row r="645" spans="1:66" ht="12.8" customHeight="1" x14ac:dyDescent="0.2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row>
    <row r="646" spans="1:66" ht="12.8" customHeight="1" x14ac:dyDescent="0.25">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row>
    <row r="647" spans="1:66" ht="12.8" customHeight="1" x14ac:dyDescent="0.25">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row>
    <row r="648" spans="1:66" ht="12.8" customHeight="1" x14ac:dyDescent="0.25">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row>
    <row r="649" spans="1:66" ht="12.8" customHeight="1" x14ac:dyDescent="0.25">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row>
    <row r="650" spans="1:66" ht="12.8" customHeight="1" x14ac:dyDescent="0.25">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row>
    <row r="651" spans="1:66" ht="12.8" customHeight="1" x14ac:dyDescent="0.25">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row>
    <row r="652" spans="1:66" ht="12.8" customHeight="1" x14ac:dyDescent="0.25">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row>
    <row r="653" spans="1:66" ht="12.8" customHeight="1" x14ac:dyDescent="0.25">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row>
    <row r="654" spans="1:66" ht="12.8" customHeight="1" x14ac:dyDescent="0.25">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row>
    <row r="655" spans="1:66" ht="12.8" customHeight="1" x14ac:dyDescent="0.2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row>
    <row r="656" spans="1:66" ht="12.8" customHeight="1" x14ac:dyDescent="0.25">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row>
    <row r="657" spans="1:66" ht="12.8" customHeight="1" x14ac:dyDescent="0.25">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row>
    <row r="658" spans="1:66" ht="12.8" customHeight="1" x14ac:dyDescent="0.25">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row>
    <row r="659" spans="1:66" ht="12.8" customHeight="1" x14ac:dyDescent="0.25">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row>
    <row r="660" spans="1:66" ht="12.8" customHeight="1" x14ac:dyDescent="0.25">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row>
    <row r="661" spans="1:66" ht="12.8" customHeight="1" x14ac:dyDescent="0.25">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row>
    <row r="662" spans="1:66" ht="12.8" customHeight="1" x14ac:dyDescent="0.25">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row>
    <row r="663" spans="1:66" ht="12.8" customHeight="1" x14ac:dyDescent="0.25">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row>
    <row r="664" spans="1:66" ht="12.8" customHeight="1" x14ac:dyDescent="0.25">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row>
    <row r="665" spans="1:66" ht="12.8" customHeight="1" x14ac:dyDescent="0.2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row>
    <row r="666" spans="1:66" ht="12.8" customHeight="1" x14ac:dyDescent="0.25">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row>
    <row r="667" spans="1:66" ht="12.8" customHeight="1" x14ac:dyDescent="0.25">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row>
    <row r="668" spans="1:66" ht="12.8" customHeight="1" x14ac:dyDescent="0.25">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row>
    <row r="669" spans="1:66" ht="12.8" customHeight="1" x14ac:dyDescent="0.25">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row>
    <row r="670" spans="1:66" ht="12.8" customHeight="1" x14ac:dyDescent="0.25">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row>
    <row r="671" spans="1:66" ht="12.8" customHeight="1" x14ac:dyDescent="0.25">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row>
    <row r="672" spans="1:66" ht="12.8" customHeight="1" x14ac:dyDescent="0.25">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row>
    <row r="673" spans="1:66" ht="12.8" customHeight="1" x14ac:dyDescent="0.25">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row>
    <row r="674" spans="1:66" ht="12.8" customHeight="1" x14ac:dyDescent="0.25">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row>
    <row r="675" spans="1:66" ht="12.8" customHeight="1" x14ac:dyDescent="0.2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row>
    <row r="676" spans="1:66" ht="12.8" customHeight="1" x14ac:dyDescent="0.25">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row>
    <row r="677" spans="1:66" ht="12.8" customHeight="1" x14ac:dyDescent="0.25">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row>
    <row r="678" spans="1:66" ht="12.8" customHeight="1" x14ac:dyDescent="0.25">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row>
    <row r="679" spans="1:66" ht="12.8" customHeight="1" x14ac:dyDescent="0.25">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row>
    <row r="680" spans="1:66" ht="12.8" customHeight="1" x14ac:dyDescent="0.25">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row>
    <row r="681" spans="1:66" ht="12.8" customHeight="1" x14ac:dyDescent="0.25">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row>
    <row r="682" spans="1:66" ht="12.8" customHeight="1" x14ac:dyDescent="0.25">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row>
    <row r="683" spans="1:66" ht="12.8" customHeight="1" x14ac:dyDescent="0.25">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row>
    <row r="684" spans="1:66" ht="12.8" customHeight="1" x14ac:dyDescent="0.25">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row>
    <row r="685" spans="1:66" ht="12.8" customHeight="1" x14ac:dyDescent="0.2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row>
    <row r="686" spans="1:66" ht="12.8" customHeight="1" x14ac:dyDescent="0.25">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row>
    <row r="687" spans="1:66" ht="12.8" customHeight="1" x14ac:dyDescent="0.25">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row>
    <row r="688" spans="1:66" ht="12.8" customHeight="1" x14ac:dyDescent="0.25">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row>
    <row r="689" spans="1:66" ht="12.8" customHeight="1" x14ac:dyDescent="0.25">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row>
    <row r="690" spans="1:66" ht="12.8" customHeight="1" x14ac:dyDescent="0.25">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row>
    <row r="691" spans="1:66" ht="12.8" customHeight="1" x14ac:dyDescent="0.25">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row>
    <row r="692" spans="1:66" ht="12.8" customHeight="1" x14ac:dyDescent="0.25">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row>
    <row r="693" spans="1:66" ht="12.8" customHeight="1" x14ac:dyDescent="0.25">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row>
    <row r="694" spans="1:66" ht="12.8" customHeight="1" x14ac:dyDescent="0.25">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row>
    <row r="695" spans="1:66" ht="12.8" customHeight="1" x14ac:dyDescent="0.2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row>
    <row r="696" spans="1:66" ht="12.8" customHeight="1" x14ac:dyDescent="0.25">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row>
    <row r="697" spans="1:66" ht="12.8" customHeight="1" x14ac:dyDescent="0.25">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row>
    <row r="698" spans="1:66" ht="12.8" customHeight="1" x14ac:dyDescent="0.25">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row>
    <row r="699" spans="1:66" ht="12.8" customHeight="1" x14ac:dyDescent="0.25">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row>
    <row r="700" spans="1:66" ht="12.8" customHeight="1" x14ac:dyDescent="0.25">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row>
    <row r="701" spans="1:66" ht="12.8" customHeight="1" x14ac:dyDescent="0.25">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row>
    <row r="702" spans="1:66" ht="12.8" customHeight="1" x14ac:dyDescent="0.25">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row>
    <row r="703" spans="1:66" ht="12.8" customHeight="1" x14ac:dyDescent="0.25">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row>
    <row r="704" spans="1:66" ht="12.8" customHeight="1" x14ac:dyDescent="0.25">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row>
    <row r="705" spans="1:66" ht="12.8" customHeight="1" x14ac:dyDescent="0.2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row>
    <row r="706" spans="1:66" ht="12.8" customHeight="1" x14ac:dyDescent="0.25">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row>
    <row r="707" spans="1:66" ht="12.8" customHeight="1" x14ac:dyDescent="0.25">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row>
    <row r="708" spans="1:66" ht="12.8" customHeight="1" x14ac:dyDescent="0.25">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row>
    <row r="709" spans="1:66" ht="12.8" customHeight="1" x14ac:dyDescent="0.25">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row>
    <row r="710" spans="1:66" ht="12.8" customHeight="1" x14ac:dyDescent="0.25">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row>
    <row r="711" spans="1:66" ht="12.8" customHeight="1" x14ac:dyDescent="0.25">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row>
    <row r="712" spans="1:66" ht="12.8" customHeight="1" x14ac:dyDescent="0.25">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row>
    <row r="713" spans="1:66" ht="12.8" customHeight="1" x14ac:dyDescent="0.25">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row>
    <row r="714" spans="1:66" ht="12.8" customHeight="1" x14ac:dyDescent="0.25">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row>
    <row r="715" spans="1:66" ht="12.8" customHeight="1" x14ac:dyDescent="0.2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row>
    <row r="716" spans="1:66" ht="12.8" customHeight="1" x14ac:dyDescent="0.25">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row>
    <row r="717" spans="1:66" ht="12.8" customHeight="1" x14ac:dyDescent="0.25">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row>
    <row r="718" spans="1:66" ht="12.8" customHeight="1" x14ac:dyDescent="0.25">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row>
    <row r="719" spans="1:66" ht="12.8" customHeight="1" x14ac:dyDescent="0.25">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row>
    <row r="720" spans="1:66" ht="12.8" customHeight="1" x14ac:dyDescent="0.25">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row>
    <row r="721" spans="1:66" ht="12.8" customHeight="1" x14ac:dyDescent="0.25">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row>
    <row r="722" spans="1:66" ht="12.8" customHeight="1" x14ac:dyDescent="0.25">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row>
    <row r="723" spans="1:66" ht="12.8" customHeight="1" x14ac:dyDescent="0.25">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row>
    <row r="724" spans="1:66" ht="12.8" customHeight="1" x14ac:dyDescent="0.25">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row>
    <row r="725" spans="1:66" ht="12.8" customHeight="1" x14ac:dyDescent="0.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row>
    <row r="726" spans="1:66" ht="12.8" customHeight="1" x14ac:dyDescent="0.25">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row>
    <row r="727" spans="1:66" ht="12.8" customHeight="1" x14ac:dyDescent="0.25">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row>
    <row r="728" spans="1:66" ht="12.8" customHeight="1" x14ac:dyDescent="0.25">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row>
    <row r="729" spans="1:66" ht="12.8" customHeight="1" x14ac:dyDescent="0.25">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row>
    <row r="730" spans="1:66" ht="12.8" customHeight="1" x14ac:dyDescent="0.25">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row>
    <row r="731" spans="1:66" ht="12.8" customHeight="1" x14ac:dyDescent="0.25">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row>
    <row r="732" spans="1:66" ht="12.8" customHeight="1" x14ac:dyDescent="0.25">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row>
    <row r="733" spans="1:66" ht="12.8" customHeight="1" x14ac:dyDescent="0.25">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row>
    <row r="734" spans="1:66" ht="12.8" customHeight="1" x14ac:dyDescent="0.25">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row>
    <row r="735" spans="1:66" ht="12.8" customHeight="1" x14ac:dyDescent="0.2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row>
    <row r="736" spans="1:66" ht="12.8" customHeight="1" x14ac:dyDescent="0.25">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row>
    <row r="737" spans="1:66" ht="12.8" customHeight="1" x14ac:dyDescent="0.25">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row>
    <row r="738" spans="1:66" ht="12.8" customHeight="1" x14ac:dyDescent="0.25">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row>
    <row r="739" spans="1:66" ht="12.8" customHeight="1" x14ac:dyDescent="0.25">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row>
    <row r="740" spans="1:66" ht="12.8" customHeight="1" x14ac:dyDescent="0.25">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row>
    <row r="741" spans="1:66" ht="12.8" customHeight="1" x14ac:dyDescent="0.25">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row>
    <row r="742" spans="1:66" ht="12.8" customHeight="1" x14ac:dyDescent="0.25">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row>
    <row r="743" spans="1:66" ht="12.8" customHeight="1" x14ac:dyDescent="0.25">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row>
    <row r="744" spans="1:66" ht="12.8" customHeight="1" x14ac:dyDescent="0.25">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row>
    <row r="745" spans="1:66" ht="12.8" customHeight="1" x14ac:dyDescent="0.2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row>
    <row r="746" spans="1:66" ht="12.8" customHeight="1" x14ac:dyDescent="0.25">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row>
    <row r="747" spans="1:66" ht="12.8" customHeight="1" x14ac:dyDescent="0.25">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row>
    <row r="748" spans="1:66" ht="12.8" customHeight="1" x14ac:dyDescent="0.25">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row>
    <row r="749" spans="1:66" ht="12.8" customHeight="1" x14ac:dyDescent="0.25">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row>
    <row r="750" spans="1:66" ht="12.8" customHeight="1" x14ac:dyDescent="0.25">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row>
    <row r="751" spans="1:66" ht="12.8" customHeight="1" x14ac:dyDescent="0.25">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row>
    <row r="752" spans="1:66" ht="12.8" customHeight="1" x14ac:dyDescent="0.25">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row>
    <row r="753" spans="1:66" ht="12.8" customHeight="1" x14ac:dyDescent="0.25">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row>
    <row r="754" spans="1:66" ht="12.8" customHeight="1" x14ac:dyDescent="0.25">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row>
    <row r="755" spans="1:66" ht="12.8" customHeight="1" x14ac:dyDescent="0.2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row>
    <row r="756" spans="1:66" ht="12.8" customHeight="1" x14ac:dyDescent="0.25">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row>
    <row r="757" spans="1:66" ht="12.8" customHeight="1" x14ac:dyDescent="0.25">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row>
    <row r="758" spans="1:66" ht="12.8" customHeight="1" x14ac:dyDescent="0.25">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row>
    <row r="759" spans="1:66" ht="12.8" customHeight="1" x14ac:dyDescent="0.25">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row>
    <row r="760" spans="1:66" ht="12.8" customHeight="1" x14ac:dyDescent="0.25">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row>
    <row r="761" spans="1:66" ht="12.8" customHeight="1" x14ac:dyDescent="0.25">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row>
    <row r="762" spans="1:66" ht="12.8" customHeight="1" x14ac:dyDescent="0.25">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row>
    <row r="763" spans="1:66" ht="12.8" customHeight="1" x14ac:dyDescent="0.25">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row>
    <row r="764" spans="1:66" ht="12.8" customHeight="1" x14ac:dyDescent="0.25">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row>
    <row r="765" spans="1:66" ht="12.8" customHeight="1" x14ac:dyDescent="0.2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row>
    <row r="766" spans="1:66" ht="12.8" customHeight="1" x14ac:dyDescent="0.25">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row>
    <row r="767" spans="1:66" ht="12.8" customHeight="1" x14ac:dyDescent="0.25">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row>
    <row r="768" spans="1:66" ht="12.8" customHeight="1" x14ac:dyDescent="0.25">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row>
    <row r="769" spans="1:66" ht="12.8" customHeight="1" x14ac:dyDescent="0.25">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row>
    <row r="770" spans="1:66" ht="12.8" customHeight="1" x14ac:dyDescent="0.25">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row>
    <row r="771" spans="1:66" ht="12.8" customHeight="1" x14ac:dyDescent="0.25">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row>
    <row r="772" spans="1:66" ht="12.8" customHeight="1" x14ac:dyDescent="0.25">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row>
    <row r="773" spans="1:66" ht="12.8" customHeight="1" x14ac:dyDescent="0.25">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row>
    <row r="774" spans="1:66" ht="12.8" customHeight="1" x14ac:dyDescent="0.25">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row>
    <row r="775" spans="1:66" ht="12.8" customHeight="1" x14ac:dyDescent="0.2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row>
    <row r="776" spans="1:66" ht="12.8" customHeight="1" x14ac:dyDescent="0.25">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row>
    <row r="777" spans="1:66" ht="12.8" customHeight="1" x14ac:dyDescent="0.25">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row>
    <row r="778" spans="1:66" ht="12.8" customHeight="1" x14ac:dyDescent="0.25">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row>
    <row r="779" spans="1:66" ht="12.8" customHeight="1" x14ac:dyDescent="0.25">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row>
    <row r="780" spans="1:66" ht="12.8" customHeight="1" x14ac:dyDescent="0.25">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row>
    <row r="781" spans="1:66" ht="12.8" customHeight="1" x14ac:dyDescent="0.25">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row>
    <row r="782" spans="1:66" ht="12.8" customHeight="1" x14ac:dyDescent="0.25">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row>
    <row r="783" spans="1:66" ht="12.8" customHeight="1" x14ac:dyDescent="0.25">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row>
    <row r="784" spans="1:66" ht="12.8" customHeight="1" x14ac:dyDescent="0.25">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row>
    <row r="785" spans="1:66" ht="12.8" customHeight="1" x14ac:dyDescent="0.2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row>
    <row r="786" spans="1:66" ht="12.8" customHeight="1" x14ac:dyDescent="0.25">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row>
    <row r="787" spans="1:66" ht="12.8" customHeight="1" x14ac:dyDescent="0.25">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row>
    <row r="788" spans="1:66" ht="12.8" customHeight="1" x14ac:dyDescent="0.25">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row>
    <row r="789" spans="1:66" ht="12.8" customHeight="1" x14ac:dyDescent="0.25">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row>
    <row r="790" spans="1:66" ht="12.8" customHeight="1" x14ac:dyDescent="0.25">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row>
    <row r="791" spans="1:66" ht="12.8" customHeight="1" x14ac:dyDescent="0.25">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row>
    <row r="792" spans="1:66" ht="12.8" customHeight="1" x14ac:dyDescent="0.25">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row>
    <row r="793" spans="1:66" ht="12.8" customHeight="1" x14ac:dyDescent="0.25">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row>
    <row r="794" spans="1:66" ht="12.8" customHeight="1" x14ac:dyDescent="0.25">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row>
    <row r="795" spans="1:66" ht="12.8" customHeight="1" x14ac:dyDescent="0.2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row>
    <row r="796" spans="1:66" ht="12.8" customHeight="1" x14ac:dyDescent="0.25">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row>
    <row r="797" spans="1:66" ht="12.8" customHeight="1" x14ac:dyDescent="0.25">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row>
    <row r="798" spans="1:66" ht="12.8" customHeight="1" x14ac:dyDescent="0.25">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row>
    <row r="799" spans="1:66" ht="12.8" customHeight="1" x14ac:dyDescent="0.25">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row>
    <row r="800" spans="1:66" ht="12.8" customHeight="1" x14ac:dyDescent="0.25">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row>
    <row r="801" spans="1:66" ht="12.8" customHeight="1" x14ac:dyDescent="0.25">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row>
    <row r="802" spans="1:66" ht="12.8" customHeight="1" x14ac:dyDescent="0.25">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row>
    <row r="803" spans="1:66" ht="12.8" customHeight="1" x14ac:dyDescent="0.25">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row>
    <row r="804" spans="1:66" ht="12.8" customHeight="1" x14ac:dyDescent="0.25">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row>
    <row r="805" spans="1:66" ht="12.8" customHeight="1" x14ac:dyDescent="0.2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row>
    <row r="806" spans="1:66" ht="12.8" customHeight="1" x14ac:dyDescent="0.25">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row>
    <row r="807" spans="1:66" ht="12.8" customHeight="1" x14ac:dyDescent="0.25">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row>
    <row r="808" spans="1:66" ht="12.8" customHeight="1" x14ac:dyDescent="0.25">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row>
    <row r="809" spans="1:66" ht="12.8" customHeight="1" x14ac:dyDescent="0.25">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row>
    <row r="810" spans="1:66" ht="12.8" customHeight="1" x14ac:dyDescent="0.25">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row>
    <row r="811" spans="1:66" ht="12.8" customHeight="1" x14ac:dyDescent="0.25">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row>
    <row r="812" spans="1:66" ht="12.8" customHeight="1" x14ac:dyDescent="0.25">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row>
    <row r="813" spans="1:66" ht="12.8" customHeight="1" x14ac:dyDescent="0.25">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row>
    <row r="814" spans="1:66" ht="12.8" customHeight="1" x14ac:dyDescent="0.25">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row>
    <row r="815" spans="1:66" ht="12.8" customHeight="1" x14ac:dyDescent="0.2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row>
    <row r="816" spans="1:66" ht="12.8" customHeight="1" x14ac:dyDescent="0.25">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row>
    <row r="817" spans="1:66" ht="12.8" customHeight="1" x14ac:dyDescent="0.25">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row>
    <row r="818" spans="1:66" ht="12.8" customHeight="1" x14ac:dyDescent="0.25">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row>
    <row r="819" spans="1:66" ht="12.8" customHeight="1" x14ac:dyDescent="0.25">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row>
    <row r="820" spans="1:66" ht="12.8" customHeight="1" x14ac:dyDescent="0.25">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row>
    <row r="821" spans="1:66" ht="12.8" customHeight="1" x14ac:dyDescent="0.25">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row>
    <row r="822" spans="1:66" ht="12.8" customHeight="1" x14ac:dyDescent="0.25">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row>
    <row r="823" spans="1:66" ht="12.8" customHeight="1" x14ac:dyDescent="0.25">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row>
    <row r="824" spans="1:66" ht="12.8" customHeight="1" x14ac:dyDescent="0.25">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row>
    <row r="825" spans="1:66" ht="12.8" customHeight="1" x14ac:dyDescent="0.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row>
    <row r="826" spans="1:66" ht="12.8" customHeight="1" x14ac:dyDescent="0.25">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row>
    <row r="827" spans="1:66" ht="12.8" customHeight="1" x14ac:dyDescent="0.25">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row>
    <row r="828" spans="1:66" ht="12.8" customHeight="1" x14ac:dyDescent="0.25">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row>
    <row r="829" spans="1:66" ht="12.8" customHeight="1" x14ac:dyDescent="0.25">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row>
    <row r="830" spans="1:66" ht="12.8" customHeight="1" x14ac:dyDescent="0.25">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row>
    <row r="831" spans="1:66" ht="12.8" customHeight="1" x14ac:dyDescent="0.25">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row>
    <row r="832" spans="1:66" ht="12.8" customHeight="1" x14ac:dyDescent="0.25">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row>
    <row r="833" spans="1:66" ht="12.8" customHeight="1" x14ac:dyDescent="0.25">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row>
    <row r="834" spans="1:66" ht="12.8" customHeight="1" x14ac:dyDescent="0.25">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row>
    <row r="835" spans="1:66" ht="12.8" customHeight="1" x14ac:dyDescent="0.2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row>
    <row r="836" spans="1:66" ht="12.8" customHeight="1" x14ac:dyDescent="0.25">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row>
    <row r="837" spans="1:66" ht="12.8" customHeight="1" x14ac:dyDescent="0.25">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row>
    <row r="838" spans="1:66" ht="12.8" customHeight="1" x14ac:dyDescent="0.25">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row>
    <row r="839" spans="1:66" ht="12.8" customHeight="1" x14ac:dyDescent="0.25">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row>
    <row r="840" spans="1:66" ht="12.8" customHeight="1" x14ac:dyDescent="0.25">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row>
    <row r="841" spans="1:66" ht="12.8" customHeight="1" x14ac:dyDescent="0.25">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row>
    <row r="842" spans="1:66" ht="12.8" customHeight="1" x14ac:dyDescent="0.25">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row>
    <row r="843" spans="1:66" ht="12.8" customHeight="1" x14ac:dyDescent="0.25">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row>
    <row r="844" spans="1:66" ht="12.8" customHeight="1" x14ac:dyDescent="0.25">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row>
    <row r="845" spans="1:66" ht="12.8" customHeight="1" x14ac:dyDescent="0.2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row>
    <row r="846" spans="1:66" ht="12.8" customHeight="1" x14ac:dyDescent="0.25">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row>
    <row r="847" spans="1:66" ht="12.8" customHeight="1" x14ac:dyDescent="0.25">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row>
    <row r="848" spans="1:66" ht="12.8" customHeight="1" x14ac:dyDescent="0.25">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row>
    <row r="849" spans="1:66" ht="12.8" customHeight="1" x14ac:dyDescent="0.25">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row>
    <row r="850" spans="1:66" ht="12.8" customHeight="1" x14ac:dyDescent="0.25">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row>
    <row r="851" spans="1:66" ht="12.8" customHeight="1" x14ac:dyDescent="0.25">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row>
    <row r="852" spans="1:66" ht="12.8" customHeight="1" x14ac:dyDescent="0.25">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row>
    <row r="853" spans="1:66" ht="12.8" customHeight="1" x14ac:dyDescent="0.25">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row>
    <row r="854" spans="1:66" ht="12.8" customHeight="1" x14ac:dyDescent="0.25">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row>
    <row r="855" spans="1:66" ht="12.8" customHeight="1" x14ac:dyDescent="0.2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row>
    <row r="856" spans="1:66" ht="12.8" customHeight="1" x14ac:dyDescent="0.25">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row>
    <row r="857" spans="1:66" ht="12.8" customHeight="1" x14ac:dyDescent="0.25">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row>
    <row r="858" spans="1:66" ht="12.8" customHeight="1" x14ac:dyDescent="0.25">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row>
    <row r="859" spans="1:66" ht="12.8" customHeight="1" x14ac:dyDescent="0.25">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row>
    <row r="860" spans="1:66" ht="12.8" customHeight="1" x14ac:dyDescent="0.25">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row>
    <row r="861" spans="1:66" ht="12.8" customHeight="1" x14ac:dyDescent="0.25">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row>
    <row r="862" spans="1:66" ht="12.8" customHeight="1" x14ac:dyDescent="0.25">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row>
    <row r="863" spans="1:66" ht="12.8" customHeight="1" x14ac:dyDescent="0.25">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row>
    <row r="864" spans="1:66" ht="12.8" customHeight="1" x14ac:dyDescent="0.25">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row>
    <row r="865" spans="1:66" ht="12.8" customHeight="1" x14ac:dyDescent="0.2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row>
    <row r="866" spans="1:66" ht="12.8" customHeight="1" x14ac:dyDescent="0.25">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row>
    <row r="867" spans="1:66" ht="12.8" customHeight="1" x14ac:dyDescent="0.25">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row>
    <row r="868" spans="1:66" ht="12.8" customHeight="1" x14ac:dyDescent="0.25">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row>
    <row r="869" spans="1:66" ht="12.8" customHeight="1" x14ac:dyDescent="0.25">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row>
    <row r="870" spans="1:66" ht="12.8" customHeight="1" x14ac:dyDescent="0.25">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row>
    <row r="871" spans="1:66" ht="12.8" customHeight="1" x14ac:dyDescent="0.25">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row>
    <row r="872" spans="1:66" ht="12.8" customHeight="1" x14ac:dyDescent="0.25">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row>
    <row r="873" spans="1:66" ht="12.8" customHeight="1" x14ac:dyDescent="0.25">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row>
    <row r="874" spans="1:66" ht="12.8" customHeight="1" x14ac:dyDescent="0.25">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row>
    <row r="875" spans="1:66" ht="12.8" customHeight="1" x14ac:dyDescent="0.2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row>
    <row r="876" spans="1:66" ht="12.8" customHeight="1" x14ac:dyDescent="0.25">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row>
    <row r="877" spans="1:66" ht="12.8" customHeight="1" x14ac:dyDescent="0.25">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row>
    <row r="878" spans="1:66" ht="12.8" customHeight="1" x14ac:dyDescent="0.25">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row>
    <row r="879" spans="1:66" ht="12.8" customHeight="1" x14ac:dyDescent="0.25">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row>
    <row r="880" spans="1:66" ht="12.8" customHeight="1" x14ac:dyDescent="0.25">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row>
    <row r="881" spans="1:66" ht="12.8" customHeight="1" x14ac:dyDescent="0.25">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row>
    <row r="882" spans="1:66" ht="12.8" customHeight="1" x14ac:dyDescent="0.25">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row>
    <row r="883" spans="1:66" ht="12.8" customHeight="1" x14ac:dyDescent="0.25">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row>
    <row r="884" spans="1:66" ht="12.8" customHeight="1" x14ac:dyDescent="0.25">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row>
    <row r="885" spans="1:66" ht="12.8" customHeight="1" x14ac:dyDescent="0.2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row>
    <row r="886" spans="1:66" ht="12.8" customHeight="1" x14ac:dyDescent="0.25">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row>
    <row r="887" spans="1:66" ht="12.8" customHeight="1" x14ac:dyDescent="0.25">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row>
    <row r="888" spans="1:66" ht="12.8" customHeight="1" x14ac:dyDescent="0.25">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row>
    <row r="889" spans="1:66" ht="12.8" customHeight="1" x14ac:dyDescent="0.25">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row>
    <row r="890" spans="1:66" ht="12.8" customHeight="1" x14ac:dyDescent="0.25">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row>
    <row r="891" spans="1:66" ht="12.8" customHeight="1" x14ac:dyDescent="0.25">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row>
    <row r="892" spans="1:66" ht="12.8" customHeight="1" x14ac:dyDescent="0.25">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row>
    <row r="893" spans="1:66" ht="12.8" customHeight="1" x14ac:dyDescent="0.25">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row>
    <row r="894" spans="1:66" ht="12.8" customHeight="1" x14ac:dyDescent="0.25">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row>
    <row r="895" spans="1:66" ht="12.8" customHeight="1" x14ac:dyDescent="0.2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row>
    <row r="896" spans="1:66" ht="12.8" customHeight="1" x14ac:dyDescent="0.25">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row>
    <row r="897" spans="1:66" ht="12.8" customHeight="1" x14ac:dyDescent="0.25">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row>
    <row r="898" spans="1:66" ht="12.8" customHeight="1" x14ac:dyDescent="0.25">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row>
    <row r="899" spans="1:66" ht="12.8" customHeight="1" x14ac:dyDescent="0.25">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row>
    <row r="900" spans="1:66" ht="12.8" customHeight="1" x14ac:dyDescent="0.25">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row>
    <row r="901" spans="1:66" ht="12.8" customHeight="1" x14ac:dyDescent="0.25">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row>
    <row r="902" spans="1:66" ht="12.8" customHeight="1" x14ac:dyDescent="0.25">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row>
    <row r="903" spans="1:66" ht="12.8" customHeight="1" x14ac:dyDescent="0.25">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row>
    <row r="904" spans="1:66" ht="12.8" customHeight="1" x14ac:dyDescent="0.25">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row>
    <row r="905" spans="1:66" ht="12.8" customHeight="1" x14ac:dyDescent="0.2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row>
    <row r="906" spans="1:66" ht="12.8" customHeight="1" x14ac:dyDescent="0.25">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row>
    <row r="907" spans="1:66" ht="12.8" customHeight="1" x14ac:dyDescent="0.25">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row>
    <row r="908" spans="1:66" ht="12.8" customHeight="1" x14ac:dyDescent="0.25">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row>
    <row r="909" spans="1:66" ht="12.8" customHeight="1" x14ac:dyDescent="0.25">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row>
    <row r="910" spans="1:66" ht="12.8" customHeight="1" x14ac:dyDescent="0.25">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row>
    <row r="911" spans="1:66" ht="12.8" customHeight="1" x14ac:dyDescent="0.25">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row>
    <row r="912" spans="1:66" ht="12.8" customHeight="1" x14ac:dyDescent="0.25">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row>
    <row r="913" spans="1:66" ht="12.8" customHeight="1" x14ac:dyDescent="0.25">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row>
    <row r="914" spans="1:66" ht="12.8" customHeight="1" x14ac:dyDescent="0.25">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row>
    <row r="915" spans="1:66" ht="12.8" customHeight="1" x14ac:dyDescent="0.2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row>
    <row r="916" spans="1:66" ht="12.8" customHeight="1" x14ac:dyDescent="0.25">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row>
    <row r="917" spans="1:66" ht="12.8" customHeight="1" x14ac:dyDescent="0.25">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row>
    <row r="918" spans="1:66" ht="12.8" customHeight="1" x14ac:dyDescent="0.25">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row>
    <row r="919" spans="1:66" ht="12.8" customHeight="1" x14ac:dyDescent="0.25">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row>
    <row r="920" spans="1:66" ht="12.8" customHeight="1" x14ac:dyDescent="0.25">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row>
    <row r="921" spans="1:66" ht="12.8" customHeight="1" x14ac:dyDescent="0.25">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row>
    <row r="922" spans="1:66" ht="12.8" customHeight="1" x14ac:dyDescent="0.25">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row>
    <row r="923" spans="1:66" ht="12.8" customHeight="1" x14ac:dyDescent="0.25">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row>
    <row r="924" spans="1:66" ht="12.8" customHeight="1" x14ac:dyDescent="0.25">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row>
    <row r="925" spans="1:66" ht="12.8" customHeight="1" x14ac:dyDescent="0.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row>
    <row r="926" spans="1:66" ht="12.8" customHeight="1" x14ac:dyDescent="0.25">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row>
    <row r="927" spans="1:66" ht="12.8" customHeight="1" x14ac:dyDescent="0.25">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row>
    <row r="928" spans="1:66" ht="12.8" customHeight="1" x14ac:dyDescent="0.25">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row>
    <row r="929" spans="1:66" ht="12.8" customHeight="1" x14ac:dyDescent="0.25">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row>
    <row r="930" spans="1:66" ht="12.8" customHeight="1" x14ac:dyDescent="0.25">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row>
    <row r="931" spans="1:66" ht="12.8" customHeight="1" x14ac:dyDescent="0.25">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row>
    <row r="932" spans="1:66" ht="12.8" customHeight="1" x14ac:dyDescent="0.25">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row>
    <row r="933" spans="1:66" ht="12.8" customHeight="1" x14ac:dyDescent="0.25">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row>
    <row r="934" spans="1:66" ht="12.8" customHeight="1" x14ac:dyDescent="0.25">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row>
    <row r="935" spans="1:66" ht="12.8" customHeight="1" x14ac:dyDescent="0.2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row>
    <row r="936" spans="1:66" ht="12.8" customHeight="1" x14ac:dyDescent="0.25">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row>
    <row r="937" spans="1:66" ht="12.8" customHeight="1" x14ac:dyDescent="0.25">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row>
    <row r="938" spans="1:66" ht="12.8" customHeight="1" x14ac:dyDescent="0.25">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row>
    <row r="939" spans="1:66" ht="12.8" customHeight="1" x14ac:dyDescent="0.25">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row>
    <row r="940" spans="1:66" ht="12.8" customHeight="1" x14ac:dyDescent="0.25">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row>
    <row r="941" spans="1:66" ht="12.8" customHeight="1" x14ac:dyDescent="0.25">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row>
    <row r="942" spans="1:66" ht="12.8" customHeight="1" x14ac:dyDescent="0.25">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row>
    <row r="943" spans="1:66" ht="12.8" customHeight="1" x14ac:dyDescent="0.25">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row>
    <row r="944" spans="1:66" ht="12.8" customHeight="1" x14ac:dyDescent="0.25">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row>
    <row r="945" spans="1:66" ht="12.8" customHeight="1" x14ac:dyDescent="0.2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row>
    <row r="946" spans="1:66" ht="12.8" customHeight="1" x14ac:dyDescent="0.25">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row>
    <row r="947" spans="1:66" ht="12.8" customHeight="1" x14ac:dyDescent="0.25">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row>
    <row r="948" spans="1:66" ht="12.8" customHeight="1" x14ac:dyDescent="0.25">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row>
    <row r="949" spans="1:66" ht="12.8" customHeight="1" x14ac:dyDescent="0.25">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row>
    <row r="950" spans="1:66" ht="12.8" customHeight="1" x14ac:dyDescent="0.25">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row>
    <row r="951" spans="1:66" ht="12.8" customHeight="1" x14ac:dyDescent="0.25">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row>
    <row r="952" spans="1:66" ht="12.8" customHeight="1" x14ac:dyDescent="0.25">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row>
    <row r="953" spans="1:66" ht="12.8" customHeight="1" x14ac:dyDescent="0.25">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row>
    <row r="954" spans="1:66" ht="12.8" customHeight="1" x14ac:dyDescent="0.25">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row>
    <row r="955" spans="1:66" ht="12.8" customHeight="1" x14ac:dyDescent="0.2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row>
    <row r="956" spans="1:66" ht="12.8" customHeight="1" x14ac:dyDescent="0.25">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row>
    <row r="957" spans="1:66" ht="12.8" customHeight="1" x14ac:dyDescent="0.25">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row>
    <row r="958" spans="1:66" ht="12.8" customHeight="1" x14ac:dyDescent="0.25">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row>
    <row r="959" spans="1:66" ht="12.8" customHeight="1" x14ac:dyDescent="0.25">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row>
    <row r="960" spans="1:66" ht="12.8" customHeight="1" x14ac:dyDescent="0.25">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row>
    <row r="961" spans="1:66" ht="12.8" customHeight="1" x14ac:dyDescent="0.25">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row>
    <row r="962" spans="1:66" ht="12.8" customHeight="1" x14ac:dyDescent="0.25">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row>
    <row r="963" spans="1:66" ht="12.8" customHeight="1" x14ac:dyDescent="0.25">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row>
    <row r="964" spans="1:66" ht="12.8" customHeight="1" x14ac:dyDescent="0.25">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row>
    <row r="965" spans="1:66" ht="12.8" customHeight="1" x14ac:dyDescent="0.2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row>
    <row r="966" spans="1:66" ht="12.8" customHeight="1" x14ac:dyDescent="0.25">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row>
    <row r="967" spans="1:66" ht="12.8" customHeight="1" x14ac:dyDescent="0.25">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row>
    <row r="968" spans="1:66" ht="12.8" customHeight="1" x14ac:dyDescent="0.25">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row>
    <row r="969" spans="1:66" ht="12.8" customHeight="1" x14ac:dyDescent="0.25">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row>
    <row r="970" spans="1:66" ht="12.8" customHeight="1" x14ac:dyDescent="0.25">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row>
    <row r="971" spans="1:66" ht="12.8" customHeight="1" x14ac:dyDescent="0.25">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row>
    <row r="972" spans="1:66" ht="12.8" customHeight="1" x14ac:dyDescent="0.25">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row>
    <row r="973" spans="1:66" ht="12.8" customHeight="1" x14ac:dyDescent="0.25">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row>
    <row r="974" spans="1:66" ht="12.8" customHeight="1" x14ac:dyDescent="0.25">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row>
    <row r="975" spans="1:66" ht="12.8" customHeight="1" x14ac:dyDescent="0.2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row>
    <row r="976" spans="1:66" ht="12.8" customHeight="1" x14ac:dyDescent="0.25">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row>
    <row r="977" spans="1:66" ht="12.8" customHeight="1" x14ac:dyDescent="0.25">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row>
    <row r="978" spans="1:66" ht="12.8" customHeight="1" x14ac:dyDescent="0.25">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row>
    <row r="979" spans="1:66" ht="12.8" customHeight="1" x14ac:dyDescent="0.25">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row>
    <row r="980" spans="1:66" ht="12.8" customHeight="1" x14ac:dyDescent="0.25">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row>
    <row r="981" spans="1:66" ht="12.8" customHeight="1" x14ac:dyDescent="0.25">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row>
    <row r="982" spans="1:66" ht="12.8" customHeight="1" x14ac:dyDescent="0.25">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row>
    <row r="983" spans="1:66" ht="12.8" customHeight="1" x14ac:dyDescent="0.25">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row>
    <row r="984" spans="1:66" ht="12.8" customHeight="1" x14ac:dyDescent="0.25">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row>
    <row r="985" spans="1:66" ht="12.8" customHeight="1" x14ac:dyDescent="0.2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row>
    <row r="986" spans="1:66" ht="12.8" customHeight="1" x14ac:dyDescent="0.25">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row>
    <row r="987" spans="1:66" ht="12.8" customHeight="1" x14ac:dyDescent="0.25">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2"/>
      <c r="BN987" s="22"/>
    </row>
    <row r="988" spans="1:66" ht="12.8" customHeight="1" x14ac:dyDescent="0.25">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row>
    <row r="989" spans="1:66" ht="12.8" customHeight="1" x14ac:dyDescent="0.25">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2"/>
      <c r="BN989" s="22"/>
    </row>
    <row r="990" spans="1:66" ht="12.8" customHeight="1" x14ac:dyDescent="0.25">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row>
    <row r="991" spans="1:66" ht="12.8" customHeight="1" x14ac:dyDescent="0.25">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2"/>
      <c r="AW991" s="22"/>
      <c r="AX991" s="22"/>
      <c r="AY991" s="22"/>
      <c r="AZ991" s="22"/>
      <c r="BA991" s="22"/>
      <c r="BB991" s="22"/>
      <c r="BC991" s="22"/>
      <c r="BD991" s="22"/>
      <c r="BE991" s="22"/>
      <c r="BF991" s="22"/>
      <c r="BG991" s="22"/>
      <c r="BH991" s="22"/>
      <c r="BI991" s="22"/>
      <c r="BJ991" s="22"/>
      <c r="BK991" s="22"/>
      <c r="BL991" s="22"/>
      <c r="BM991" s="22"/>
      <c r="BN991" s="22"/>
    </row>
    <row r="992" spans="1:66" ht="12.8" customHeight="1" x14ac:dyDescent="0.25">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c r="AX992" s="22"/>
      <c r="AY992" s="22"/>
      <c r="AZ992" s="22"/>
      <c r="BA992" s="22"/>
      <c r="BB992" s="22"/>
      <c r="BC992" s="22"/>
      <c r="BD992" s="22"/>
      <c r="BE992" s="22"/>
      <c r="BF992" s="22"/>
      <c r="BG992" s="22"/>
      <c r="BH992" s="22"/>
      <c r="BI992" s="22"/>
      <c r="BJ992" s="22"/>
      <c r="BK992" s="22"/>
      <c r="BL992" s="22"/>
      <c r="BM992" s="22"/>
      <c r="BN992" s="22"/>
    </row>
    <row r="993" spans="1:66" ht="12.8" customHeight="1" x14ac:dyDescent="0.25">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2"/>
      <c r="AW993" s="22"/>
      <c r="AX993" s="22"/>
      <c r="AY993" s="22"/>
      <c r="AZ993" s="22"/>
      <c r="BA993" s="22"/>
      <c r="BB993" s="22"/>
      <c r="BC993" s="22"/>
      <c r="BD993" s="22"/>
      <c r="BE993" s="22"/>
      <c r="BF993" s="22"/>
      <c r="BG993" s="22"/>
      <c r="BH993" s="22"/>
      <c r="BI993" s="22"/>
      <c r="BJ993" s="22"/>
      <c r="BK993" s="22"/>
      <c r="BL993" s="22"/>
      <c r="BM993" s="22"/>
      <c r="BN993" s="22"/>
    </row>
    <row r="994" spans="1:66" ht="12.8" customHeight="1" x14ac:dyDescent="0.25">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2"/>
      <c r="AW994" s="22"/>
      <c r="AX994" s="22"/>
      <c r="AY994" s="22"/>
      <c r="AZ994" s="22"/>
      <c r="BA994" s="22"/>
      <c r="BB994" s="22"/>
      <c r="BC994" s="22"/>
      <c r="BD994" s="22"/>
      <c r="BE994" s="22"/>
      <c r="BF994" s="22"/>
      <c r="BG994" s="22"/>
      <c r="BH994" s="22"/>
      <c r="BI994" s="22"/>
      <c r="BJ994" s="22"/>
      <c r="BK994" s="22"/>
      <c r="BL994" s="22"/>
      <c r="BM994" s="22"/>
      <c r="BN994" s="22"/>
    </row>
    <row r="995" spans="1:66" ht="12.8" customHeight="1" x14ac:dyDescent="0.2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2"/>
      <c r="BN995" s="22"/>
    </row>
    <row r="996" spans="1:66" ht="12.8" customHeight="1" x14ac:dyDescent="0.25">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row>
  </sheetData>
  <mergeCells count="15">
    <mergeCell ref="U3:V3"/>
    <mergeCell ref="AX2:AY3"/>
    <mergeCell ref="B16:H16"/>
    <mergeCell ref="B11:H11"/>
    <mergeCell ref="A10:H10"/>
    <mergeCell ref="B12:H12"/>
    <mergeCell ref="B13:H13"/>
    <mergeCell ref="B14:H14"/>
    <mergeCell ref="B15:H15"/>
    <mergeCell ref="AV5:AV6"/>
    <mergeCell ref="A5:A6"/>
    <mergeCell ref="B5:B6"/>
    <mergeCell ref="C5:C6"/>
    <mergeCell ref="D5:D6"/>
    <mergeCell ref="E5:E6"/>
  </mergeCells>
  <conditionalFormatting sqref="K5:K6">
    <cfRule type="containsText" dxfId="8" priority="2" operator="containsText" text="❌">
      <formula>NOT(ISERROR(SEARCH(("❌"),(K5))))</formula>
    </cfRule>
  </conditionalFormatting>
  <conditionalFormatting sqref="L5">
    <cfRule type="containsText" dxfId="7" priority="23" operator="containsText" text="Bajo">
      <formula>NOT(ISERROR(SEARCH(("Bajo"),(L5))))</formula>
    </cfRule>
    <cfRule type="containsText" dxfId="6" priority="24" operator="containsText" text="Moderado">
      <formula>NOT(ISERROR(SEARCH(("Moderado"),(L5))))</formula>
    </cfRule>
    <cfRule type="containsText" dxfId="5" priority="25" operator="containsText" text="Alto">
      <formula>NOT(ISERROR(SEARCH(("Alto"),(L5))))</formula>
    </cfRule>
    <cfRule type="containsText" dxfId="4" priority="26" operator="containsText" text="Extremo">
      <formula>NOT(ISERROR(SEARCH(("Extremo"),(L5))))</formula>
    </cfRule>
  </conditionalFormatting>
  <conditionalFormatting sqref="AP5:AP6">
    <cfRule type="containsText" dxfId="3" priority="27" operator="containsText" text="Alto">
      <formula>NOT(ISERROR(SEARCH(("Alto"),(AP5))))</formula>
    </cfRule>
    <cfRule type="containsText" dxfId="2" priority="28" operator="containsText" text="Moderado">
      <formula>NOT(ISERROR(SEARCH(("Moderado"),(AP5))))</formula>
    </cfRule>
    <cfRule type="containsText" dxfId="1" priority="29" operator="containsText" text="Bajo">
      <formula>NOT(ISERROR(SEARCH(("Bajo"),(AP5))))</formula>
    </cfRule>
    <cfRule type="containsText" dxfId="0" priority="30" operator="containsText" text="Extremo">
      <formula>NOT(ISERROR(SEARCH(("Extremo"),(AP5))))</formula>
    </cfRule>
  </conditionalFormatting>
  <pageMargins left="0.70866141732283472" right="0.26" top="0.74803149606299213" bottom="0.74803149606299213" header="0" footer="0"/>
  <pageSetup scale="10" orientation="landscape" r:id="rId1"/>
  <drawing r:id="rId2"/>
  <extLst>
    <ext xmlns:x14="http://schemas.microsoft.com/office/spreadsheetml/2009/9/main" uri="{CCE6A557-97BC-4b89-ADB6-D9C93CAAB3DF}">
      <x14:dataValidations xmlns:xm="http://schemas.microsoft.com/office/excel/2006/main" count="7">
        <x14:dataValidation type="list" allowBlank="1" showErrorMessage="1" xr:uid="{00000000-0002-0000-0000-000000000000}">
          <x14:formula1>
            <xm:f>Parámetros!$B$84:$B$86</xm:f>
          </x14:formula1>
          <xm:sqref>AK5</xm:sqref>
        </x14:dataValidation>
        <x14:dataValidation type="list" allowBlank="1" showErrorMessage="1" xr:uid="{00000000-0002-0000-0000-000001000000}">
          <x14:formula1>
            <xm:f>Parámetros!$A$118:$A$120</xm:f>
          </x14:formula1>
          <xm:sqref>AF5</xm:sqref>
        </x14:dataValidation>
        <x14:dataValidation type="list" allowBlank="1" showErrorMessage="1" xr:uid="{00000000-0002-0000-0000-000002000000}">
          <x14:formula1>
            <xm:f>Parámetros!$A$89:$A$90</xm:f>
          </x14:formula1>
          <xm:sqref>M5</xm:sqref>
        </x14:dataValidation>
        <x14:dataValidation type="list" allowBlank="1" showErrorMessage="1" xr:uid="{00000000-0002-0000-0000-000003000000}">
          <x14:formula1>
            <xm:f>Parámetros!$A$84:$A$85</xm:f>
          </x14:formula1>
          <xm:sqref>AJ5</xm:sqref>
        </x14:dataValidation>
        <x14:dataValidation type="list" allowBlank="1" showErrorMessage="1" xr:uid="{00000000-0002-0000-0000-000004000000}">
          <x14:formula1>
            <xm:f>Parámetros!$A$47:$A$51</xm:f>
          </x14:formula1>
          <xm:sqref>AO5:AO6</xm:sqref>
        </x14:dataValidation>
        <x14:dataValidation type="list" allowBlank="1" showErrorMessage="1" xr:uid="{00000000-0002-0000-0000-000005000000}">
          <x14:formula1>
            <xm:f>Parámetros!$A$40:$A$44</xm:f>
          </x14:formula1>
          <xm:sqref>I5 AN5:AN6</xm:sqref>
        </x14:dataValidation>
        <x14:dataValidation type="list" allowBlank="1" showErrorMessage="1" xr:uid="{00000000-0002-0000-0000-000006000000}">
          <x14:formula1>
            <xm:f>Parámetros!$A$93:$A$96</xm:f>
          </x14:formula1>
          <xm:sqref>AQ5:AQ996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topLeftCell="E1" zoomScale="110" zoomScaleNormal="110" workbookViewId="0">
      <selection activeCell="H20" sqref="H20"/>
    </sheetView>
  </sheetViews>
  <sheetFormatPr baseColWidth="10" defaultColWidth="11" defaultRowHeight="14.4" x14ac:dyDescent="0.25"/>
  <cols>
    <col min="1" max="16384" width="11" style="15"/>
  </cols>
  <sheetData>
    <row r="1" spans="1:12" ht="17.7" x14ac:dyDescent="0.3">
      <c r="A1" s="85" t="s">
        <v>139</v>
      </c>
      <c r="B1" s="85"/>
      <c r="C1" s="85"/>
      <c r="D1" s="85"/>
      <c r="E1" s="85"/>
      <c r="F1" s="85"/>
      <c r="G1" s="85"/>
      <c r="H1" s="85"/>
    </row>
    <row r="2" spans="1:12" x14ac:dyDescent="0.25">
      <c r="A2" s="84" t="s">
        <v>140</v>
      </c>
      <c r="B2" s="84"/>
      <c r="C2" s="84"/>
      <c r="D2" s="84"/>
      <c r="E2" s="84"/>
      <c r="F2" s="84"/>
      <c r="G2" s="84"/>
      <c r="H2" s="16" t="s">
        <v>143</v>
      </c>
    </row>
    <row r="3" spans="1:12" x14ac:dyDescent="0.25">
      <c r="A3" s="84" t="s">
        <v>142</v>
      </c>
      <c r="B3" s="84"/>
      <c r="C3" s="84"/>
      <c r="D3" s="84"/>
      <c r="E3" s="84"/>
      <c r="F3" s="84"/>
      <c r="G3" s="84"/>
      <c r="H3" s="16" t="s">
        <v>143</v>
      </c>
    </row>
    <row r="4" spans="1:12" x14ac:dyDescent="0.25">
      <c r="A4" s="84" t="s">
        <v>144</v>
      </c>
      <c r="B4" s="84"/>
      <c r="C4" s="84"/>
      <c r="D4" s="84"/>
      <c r="E4" s="84"/>
      <c r="F4" s="84"/>
      <c r="G4" s="84"/>
      <c r="H4" s="16" t="s">
        <v>143</v>
      </c>
    </row>
    <row r="5" spans="1:12" x14ac:dyDescent="0.25">
      <c r="A5" s="84" t="s">
        <v>145</v>
      </c>
      <c r="B5" s="84"/>
      <c r="C5" s="84"/>
      <c r="D5" s="84"/>
      <c r="E5" s="84"/>
      <c r="F5" s="84"/>
      <c r="G5" s="84"/>
      <c r="H5" s="16" t="s">
        <v>143</v>
      </c>
    </row>
    <row r="6" spans="1:12" x14ac:dyDescent="0.25">
      <c r="A6" s="84" t="s">
        <v>146</v>
      </c>
      <c r="B6" s="84"/>
      <c r="C6" s="84"/>
      <c r="D6" s="84"/>
      <c r="E6" s="84"/>
      <c r="F6" s="84"/>
      <c r="G6" s="84"/>
      <c r="H6" s="16" t="s">
        <v>141</v>
      </c>
    </row>
    <row r="7" spans="1:12" x14ac:dyDescent="0.25">
      <c r="A7" s="84" t="s">
        <v>147</v>
      </c>
      <c r="B7" s="84"/>
      <c r="C7" s="84"/>
      <c r="D7" s="84"/>
      <c r="E7" s="84"/>
      <c r="F7" s="84"/>
      <c r="G7" s="84"/>
      <c r="H7" s="16" t="s">
        <v>141</v>
      </c>
    </row>
    <row r="8" spans="1:12" x14ac:dyDescent="0.25">
      <c r="A8" s="84" t="s">
        <v>148</v>
      </c>
      <c r="B8" s="84"/>
      <c r="C8" s="84"/>
      <c r="D8" s="84"/>
      <c r="E8" s="84"/>
      <c r="F8" s="84"/>
      <c r="G8" s="84"/>
      <c r="H8" s="16" t="s">
        <v>143</v>
      </c>
    </row>
    <row r="9" spans="1:12" x14ac:dyDescent="0.25">
      <c r="A9" s="84" t="s">
        <v>149</v>
      </c>
      <c r="B9" s="84"/>
      <c r="C9" s="84"/>
      <c r="D9" s="84"/>
      <c r="E9" s="84"/>
      <c r="F9" s="84"/>
      <c r="G9" s="84"/>
      <c r="H9" s="16" t="s">
        <v>143</v>
      </c>
    </row>
    <row r="10" spans="1:12" x14ac:dyDescent="0.25">
      <c r="A10" s="84" t="s">
        <v>150</v>
      </c>
      <c r="B10" s="84"/>
      <c r="C10" s="84"/>
      <c r="D10" s="84"/>
      <c r="E10" s="84"/>
      <c r="F10" s="84"/>
      <c r="G10" s="84"/>
      <c r="H10" s="16" t="s">
        <v>143</v>
      </c>
    </row>
    <row r="11" spans="1:12" x14ac:dyDescent="0.25">
      <c r="A11" s="84" t="s">
        <v>151</v>
      </c>
      <c r="B11" s="84"/>
      <c r="C11" s="84"/>
      <c r="D11" s="84"/>
      <c r="E11" s="84"/>
      <c r="F11" s="84"/>
      <c r="G11" s="84"/>
      <c r="H11" s="16" t="s">
        <v>141</v>
      </c>
    </row>
    <row r="12" spans="1:12" x14ac:dyDescent="0.25">
      <c r="A12" s="84" t="s">
        <v>152</v>
      </c>
      <c r="B12" s="84"/>
      <c r="C12" s="84"/>
      <c r="D12" s="84"/>
      <c r="E12" s="84"/>
      <c r="F12" s="84"/>
      <c r="G12" s="84"/>
      <c r="H12" s="16" t="s">
        <v>141</v>
      </c>
    </row>
    <row r="13" spans="1:12" x14ac:dyDescent="0.25">
      <c r="A13" s="84" t="s">
        <v>153</v>
      </c>
      <c r="B13" s="84"/>
      <c r="C13" s="84"/>
      <c r="D13" s="84"/>
      <c r="E13" s="84"/>
      <c r="F13" s="84"/>
      <c r="G13" s="84"/>
      <c r="H13" s="16" t="s">
        <v>141</v>
      </c>
      <c r="L13" s="15" t="s">
        <v>141</v>
      </c>
    </row>
    <row r="14" spans="1:12" x14ac:dyDescent="0.25">
      <c r="A14" s="84" t="s">
        <v>154</v>
      </c>
      <c r="B14" s="84"/>
      <c r="C14" s="84"/>
      <c r="D14" s="84"/>
      <c r="E14" s="84"/>
      <c r="F14" s="84"/>
      <c r="G14" s="84"/>
      <c r="H14" s="16" t="s">
        <v>141</v>
      </c>
      <c r="L14" s="15" t="s">
        <v>143</v>
      </c>
    </row>
    <row r="15" spans="1:12" x14ac:dyDescent="0.25">
      <c r="A15" s="84" t="s">
        <v>155</v>
      </c>
      <c r="B15" s="84"/>
      <c r="C15" s="84"/>
      <c r="D15" s="84"/>
      <c r="E15" s="84"/>
      <c r="F15" s="84"/>
      <c r="G15" s="84"/>
      <c r="H15" s="16" t="s">
        <v>141</v>
      </c>
    </row>
    <row r="16" spans="1:12" x14ac:dyDescent="0.25">
      <c r="A16" s="84" t="s">
        <v>156</v>
      </c>
      <c r="B16" s="84"/>
      <c r="C16" s="84"/>
      <c r="D16" s="84"/>
      <c r="E16" s="84"/>
      <c r="F16" s="84"/>
      <c r="G16" s="84"/>
      <c r="H16" s="16" t="s">
        <v>143</v>
      </c>
    </row>
    <row r="17" spans="1:8" x14ac:dyDescent="0.25">
      <c r="A17" s="84" t="s">
        <v>157</v>
      </c>
      <c r="B17" s="84"/>
      <c r="C17" s="84"/>
      <c r="D17" s="84"/>
      <c r="E17" s="84"/>
      <c r="F17" s="84"/>
      <c r="G17" s="84"/>
      <c r="H17" s="16" t="s">
        <v>143</v>
      </c>
    </row>
    <row r="18" spans="1:8" x14ac:dyDescent="0.25">
      <c r="A18" s="84" t="s">
        <v>158</v>
      </c>
      <c r="B18" s="84"/>
      <c r="C18" s="84"/>
      <c r="D18" s="84"/>
      <c r="E18" s="84"/>
      <c r="F18" s="84"/>
      <c r="G18" s="84"/>
      <c r="H18" s="16" t="s">
        <v>143</v>
      </c>
    </row>
    <row r="19" spans="1:8" x14ac:dyDescent="0.25">
      <c r="A19" s="84" t="s">
        <v>159</v>
      </c>
      <c r="B19" s="84"/>
      <c r="C19" s="84"/>
      <c r="D19" s="84"/>
      <c r="E19" s="84"/>
      <c r="F19" s="84"/>
      <c r="G19" s="84"/>
      <c r="H19" s="16" t="s">
        <v>141</v>
      </c>
    </row>
    <row r="20" spans="1:8" x14ac:dyDescent="0.25">
      <c r="A20" s="84" t="s">
        <v>160</v>
      </c>
      <c r="B20" s="84"/>
      <c r="C20" s="84"/>
      <c r="D20" s="84"/>
      <c r="E20" s="84"/>
      <c r="F20" s="84"/>
      <c r="G20" s="84"/>
      <c r="H20" s="16" t="s">
        <v>143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0"/>
  <sheetViews>
    <sheetView zoomScale="120" zoomScaleNormal="120" workbookViewId="0">
      <selection activeCell="H12" sqref="H12"/>
    </sheetView>
  </sheetViews>
  <sheetFormatPr baseColWidth="10" defaultColWidth="11" defaultRowHeight="14.4" x14ac:dyDescent="0.25"/>
  <cols>
    <col min="1" max="16384" width="11" style="15"/>
  </cols>
  <sheetData>
    <row r="1" spans="1:12" ht="17.7" x14ac:dyDescent="0.3">
      <c r="A1" s="85" t="s">
        <v>139</v>
      </c>
      <c r="B1" s="85"/>
      <c r="C1" s="85"/>
      <c r="D1" s="85"/>
      <c r="E1" s="85"/>
      <c r="F1" s="85"/>
      <c r="G1" s="85"/>
      <c r="H1" s="85"/>
    </row>
    <row r="2" spans="1:12" x14ac:dyDescent="0.25">
      <c r="A2" s="84" t="s">
        <v>140</v>
      </c>
      <c r="B2" s="84"/>
      <c r="C2" s="84"/>
      <c r="D2" s="84"/>
      <c r="E2" s="84"/>
      <c r="F2" s="84"/>
      <c r="G2" s="84"/>
      <c r="H2" s="16" t="s">
        <v>143</v>
      </c>
    </row>
    <row r="3" spans="1:12" x14ac:dyDescent="0.25">
      <c r="A3" s="84" t="s">
        <v>142</v>
      </c>
      <c r="B3" s="84"/>
      <c r="C3" s="84"/>
      <c r="D3" s="84"/>
      <c r="E3" s="84"/>
      <c r="F3" s="84"/>
      <c r="G3" s="84"/>
      <c r="H3" s="16" t="s">
        <v>143</v>
      </c>
    </row>
    <row r="4" spans="1:12" x14ac:dyDescent="0.25">
      <c r="A4" s="84" t="s">
        <v>144</v>
      </c>
      <c r="B4" s="84"/>
      <c r="C4" s="84"/>
      <c r="D4" s="84"/>
      <c r="E4" s="84"/>
      <c r="F4" s="84"/>
      <c r="G4" s="84"/>
      <c r="H4" s="16" t="s">
        <v>143</v>
      </c>
    </row>
    <row r="5" spans="1:12" x14ac:dyDescent="0.25">
      <c r="A5" s="84" t="s">
        <v>145</v>
      </c>
      <c r="B5" s="84"/>
      <c r="C5" s="84"/>
      <c r="D5" s="84"/>
      <c r="E5" s="84"/>
      <c r="F5" s="84"/>
      <c r="G5" s="84"/>
      <c r="H5" s="16" t="s">
        <v>143</v>
      </c>
    </row>
    <row r="6" spans="1:12" x14ac:dyDescent="0.25">
      <c r="A6" s="84" t="s">
        <v>146</v>
      </c>
      <c r="B6" s="84"/>
      <c r="C6" s="84"/>
      <c r="D6" s="84"/>
      <c r="E6" s="84"/>
      <c r="F6" s="84"/>
      <c r="G6" s="84"/>
      <c r="H6" s="16" t="s">
        <v>143</v>
      </c>
    </row>
    <row r="7" spans="1:12" x14ac:dyDescent="0.25">
      <c r="A7" s="84" t="s">
        <v>147</v>
      </c>
      <c r="B7" s="84"/>
      <c r="C7" s="84"/>
      <c r="D7" s="84"/>
      <c r="E7" s="84"/>
      <c r="F7" s="84"/>
      <c r="G7" s="84"/>
      <c r="H7" s="16" t="s">
        <v>143</v>
      </c>
    </row>
    <row r="8" spans="1:12" x14ac:dyDescent="0.25">
      <c r="A8" s="84" t="s">
        <v>148</v>
      </c>
      <c r="B8" s="84"/>
      <c r="C8" s="84"/>
      <c r="D8" s="84"/>
      <c r="E8" s="84"/>
      <c r="F8" s="84"/>
      <c r="G8" s="84"/>
      <c r="H8" s="16" t="s">
        <v>143</v>
      </c>
    </row>
    <row r="9" spans="1:12" x14ac:dyDescent="0.25">
      <c r="A9" s="84" t="s">
        <v>149</v>
      </c>
      <c r="B9" s="84"/>
      <c r="C9" s="84"/>
      <c r="D9" s="84"/>
      <c r="E9" s="84"/>
      <c r="F9" s="84"/>
      <c r="G9" s="84"/>
      <c r="H9" s="16" t="s">
        <v>143</v>
      </c>
    </row>
    <row r="10" spans="1:12" x14ac:dyDescent="0.25">
      <c r="A10" s="84" t="s">
        <v>150</v>
      </c>
      <c r="B10" s="84"/>
      <c r="C10" s="84"/>
      <c r="D10" s="84"/>
      <c r="E10" s="84"/>
      <c r="F10" s="84"/>
      <c r="G10" s="84"/>
      <c r="H10" s="16" t="s">
        <v>143</v>
      </c>
    </row>
    <row r="11" spans="1:12" x14ac:dyDescent="0.25">
      <c r="A11" s="84" t="s">
        <v>151</v>
      </c>
      <c r="B11" s="84"/>
      <c r="C11" s="84"/>
      <c r="D11" s="84"/>
      <c r="E11" s="84"/>
      <c r="F11" s="84"/>
      <c r="G11" s="84"/>
      <c r="H11" s="16" t="s">
        <v>143</v>
      </c>
    </row>
    <row r="12" spans="1:12" x14ac:dyDescent="0.25">
      <c r="A12" s="84" t="s">
        <v>152</v>
      </c>
      <c r="B12" s="84"/>
      <c r="C12" s="84"/>
      <c r="D12" s="84"/>
      <c r="E12" s="84"/>
      <c r="F12" s="84"/>
      <c r="G12" s="84"/>
      <c r="H12" s="16" t="s">
        <v>141</v>
      </c>
    </row>
    <row r="13" spans="1:12" x14ac:dyDescent="0.25">
      <c r="A13" s="84" t="s">
        <v>153</v>
      </c>
      <c r="B13" s="84"/>
      <c r="C13" s="84"/>
      <c r="D13" s="84"/>
      <c r="E13" s="84"/>
      <c r="F13" s="84"/>
      <c r="G13" s="84"/>
      <c r="H13" s="16" t="s">
        <v>141</v>
      </c>
      <c r="L13" s="15" t="s">
        <v>141</v>
      </c>
    </row>
    <row r="14" spans="1:12" x14ac:dyDescent="0.25">
      <c r="A14" s="84" t="s">
        <v>154</v>
      </c>
      <c r="B14" s="84"/>
      <c r="C14" s="84"/>
      <c r="D14" s="84"/>
      <c r="E14" s="84"/>
      <c r="F14" s="84"/>
      <c r="G14" s="84"/>
      <c r="H14" s="16" t="s">
        <v>143</v>
      </c>
      <c r="L14" s="15" t="s">
        <v>143</v>
      </c>
    </row>
    <row r="15" spans="1:12" x14ac:dyDescent="0.25">
      <c r="A15" s="84" t="s">
        <v>155</v>
      </c>
      <c r="B15" s="84"/>
      <c r="C15" s="84"/>
      <c r="D15" s="84"/>
      <c r="E15" s="84"/>
      <c r="F15" s="84"/>
      <c r="G15" s="84"/>
      <c r="H15" s="16" t="s">
        <v>143</v>
      </c>
    </row>
    <row r="16" spans="1:12" x14ac:dyDescent="0.25">
      <c r="A16" s="84" t="s">
        <v>156</v>
      </c>
      <c r="B16" s="84"/>
      <c r="C16" s="84"/>
      <c r="D16" s="84"/>
      <c r="E16" s="84"/>
      <c r="F16" s="84"/>
      <c r="G16" s="84"/>
      <c r="H16" s="16" t="s">
        <v>143</v>
      </c>
    </row>
    <row r="17" spans="1:8" x14ac:dyDescent="0.25">
      <c r="A17" s="84" t="s">
        <v>157</v>
      </c>
      <c r="B17" s="84"/>
      <c r="C17" s="84"/>
      <c r="D17" s="84"/>
      <c r="E17" s="84"/>
      <c r="F17" s="84"/>
      <c r="G17" s="84"/>
      <c r="H17" s="16" t="s">
        <v>143</v>
      </c>
    </row>
    <row r="18" spans="1:8" x14ac:dyDescent="0.25">
      <c r="A18" s="84" t="s">
        <v>158</v>
      </c>
      <c r="B18" s="84"/>
      <c r="C18" s="84"/>
      <c r="D18" s="84"/>
      <c r="E18" s="84"/>
      <c r="F18" s="84"/>
      <c r="G18" s="84"/>
      <c r="H18" s="16" t="s">
        <v>143</v>
      </c>
    </row>
    <row r="19" spans="1:8" x14ac:dyDescent="0.25">
      <c r="A19" s="84" t="s">
        <v>159</v>
      </c>
      <c r="B19" s="84"/>
      <c r="C19" s="84"/>
      <c r="D19" s="84"/>
      <c r="E19" s="84"/>
      <c r="F19" s="84"/>
      <c r="G19" s="84"/>
      <c r="H19" s="16" t="s">
        <v>141</v>
      </c>
    </row>
    <row r="20" spans="1:8" x14ac:dyDescent="0.25">
      <c r="A20" s="84" t="s">
        <v>160</v>
      </c>
      <c r="B20" s="84"/>
      <c r="C20" s="84"/>
      <c r="D20" s="84"/>
      <c r="E20" s="84"/>
      <c r="F20" s="84"/>
      <c r="G20" s="84"/>
      <c r="H20" s="16" t="s">
        <v>143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200-000000000000}">
      <formula1>$L$13:$L$14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
  <sheetViews>
    <sheetView topLeftCell="H4" zoomScale="130" zoomScaleNormal="130" workbookViewId="0">
      <selection activeCell="H19" sqref="H19"/>
    </sheetView>
  </sheetViews>
  <sheetFormatPr baseColWidth="10" defaultColWidth="11" defaultRowHeight="14.4" x14ac:dyDescent="0.25"/>
  <cols>
    <col min="1" max="16384" width="11" style="15"/>
  </cols>
  <sheetData>
    <row r="1" spans="1:12" ht="17.7" x14ac:dyDescent="0.3">
      <c r="A1" s="85" t="s">
        <v>139</v>
      </c>
      <c r="B1" s="85"/>
      <c r="C1" s="85"/>
      <c r="D1" s="85"/>
      <c r="E1" s="85"/>
      <c r="F1" s="85"/>
      <c r="G1" s="85"/>
      <c r="H1" s="85"/>
    </row>
    <row r="2" spans="1:12" x14ac:dyDescent="0.25">
      <c r="A2" s="84" t="s">
        <v>140</v>
      </c>
      <c r="B2" s="84"/>
      <c r="C2" s="84"/>
      <c r="D2" s="84"/>
      <c r="E2" s="84"/>
      <c r="F2" s="84"/>
      <c r="G2" s="84"/>
      <c r="H2" s="16" t="s">
        <v>143</v>
      </c>
    </row>
    <row r="3" spans="1:12" x14ac:dyDescent="0.25">
      <c r="A3" s="84" t="s">
        <v>142</v>
      </c>
      <c r="B3" s="84"/>
      <c r="C3" s="84"/>
      <c r="D3" s="84"/>
      <c r="E3" s="84"/>
      <c r="F3" s="84"/>
      <c r="G3" s="84"/>
      <c r="H3" s="16" t="s">
        <v>143</v>
      </c>
    </row>
    <row r="4" spans="1:12" x14ac:dyDescent="0.25">
      <c r="A4" s="84" t="s">
        <v>144</v>
      </c>
      <c r="B4" s="84"/>
      <c r="C4" s="84"/>
      <c r="D4" s="84"/>
      <c r="E4" s="84"/>
      <c r="F4" s="84"/>
      <c r="G4" s="84"/>
      <c r="H4" s="16" t="s">
        <v>143</v>
      </c>
    </row>
    <row r="5" spans="1:12" x14ac:dyDescent="0.25">
      <c r="A5" s="84" t="s">
        <v>145</v>
      </c>
      <c r="B5" s="84"/>
      <c r="C5" s="84"/>
      <c r="D5" s="84"/>
      <c r="E5" s="84"/>
      <c r="F5" s="84"/>
      <c r="G5" s="84"/>
      <c r="H5" s="16" t="s">
        <v>143</v>
      </c>
    </row>
    <row r="6" spans="1:12" x14ac:dyDescent="0.25">
      <c r="A6" s="84" t="s">
        <v>146</v>
      </c>
      <c r="B6" s="84"/>
      <c r="C6" s="84"/>
      <c r="D6" s="84"/>
      <c r="E6" s="84"/>
      <c r="F6" s="84"/>
      <c r="G6" s="84"/>
      <c r="H6" s="16" t="s">
        <v>143</v>
      </c>
    </row>
    <row r="7" spans="1:12" x14ac:dyDescent="0.25">
      <c r="A7" s="84" t="s">
        <v>147</v>
      </c>
      <c r="B7" s="84"/>
      <c r="C7" s="84"/>
      <c r="D7" s="84"/>
      <c r="E7" s="84"/>
      <c r="F7" s="84"/>
      <c r="G7" s="84"/>
      <c r="H7" s="16" t="s">
        <v>141</v>
      </c>
    </row>
    <row r="8" spans="1:12" x14ac:dyDescent="0.25">
      <c r="A8" s="84" t="s">
        <v>148</v>
      </c>
      <c r="B8" s="84"/>
      <c r="C8" s="84"/>
      <c r="D8" s="84"/>
      <c r="E8" s="84"/>
      <c r="F8" s="84"/>
      <c r="G8" s="84"/>
      <c r="H8" s="16" t="s">
        <v>143</v>
      </c>
    </row>
    <row r="9" spans="1:12" x14ac:dyDescent="0.25">
      <c r="A9" s="84" t="s">
        <v>149</v>
      </c>
      <c r="B9" s="84"/>
      <c r="C9" s="84"/>
      <c r="D9" s="84"/>
      <c r="E9" s="84"/>
      <c r="F9" s="84"/>
      <c r="G9" s="84"/>
      <c r="H9" s="16" t="s">
        <v>143</v>
      </c>
    </row>
    <row r="10" spans="1:12" x14ac:dyDescent="0.25">
      <c r="A10" s="84" t="s">
        <v>150</v>
      </c>
      <c r="B10" s="84"/>
      <c r="C10" s="84"/>
      <c r="D10" s="84"/>
      <c r="E10" s="84"/>
      <c r="F10" s="84"/>
      <c r="G10" s="84"/>
      <c r="H10" s="16" t="s">
        <v>143</v>
      </c>
    </row>
    <row r="11" spans="1:12" x14ac:dyDescent="0.25">
      <c r="A11" s="84" t="s">
        <v>151</v>
      </c>
      <c r="B11" s="84"/>
      <c r="C11" s="84"/>
      <c r="D11" s="84"/>
      <c r="E11" s="84"/>
      <c r="F11" s="84"/>
      <c r="G11" s="84"/>
      <c r="H11" s="16" t="s">
        <v>141</v>
      </c>
    </row>
    <row r="12" spans="1:12" x14ac:dyDescent="0.25">
      <c r="A12" s="84" t="s">
        <v>152</v>
      </c>
      <c r="B12" s="84"/>
      <c r="C12" s="84"/>
      <c r="D12" s="84"/>
      <c r="E12" s="84"/>
      <c r="F12" s="84"/>
      <c r="G12" s="84"/>
      <c r="H12" s="16" t="s">
        <v>141</v>
      </c>
    </row>
    <row r="13" spans="1:12" x14ac:dyDescent="0.25">
      <c r="A13" s="84" t="s">
        <v>153</v>
      </c>
      <c r="B13" s="84"/>
      <c r="C13" s="84"/>
      <c r="D13" s="84"/>
      <c r="E13" s="84"/>
      <c r="F13" s="84"/>
      <c r="G13" s="84"/>
      <c r="H13" s="16" t="s">
        <v>141</v>
      </c>
      <c r="L13" s="15" t="s">
        <v>141</v>
      </c>
    </row>
    <row r="14" spans="1:12" x14ac:dyDescent="0.25">
      <c r="A14" s="84" t="s">
        <v>154</v>
      </c>
      <c r="B14" s="84"/>
      <c r="C14" s="84"/>
      <c r="D14" s="84"/>
      <c r="E14" s="84"/>
      <c r="F14" s="84"/>
      <c r="G14" s="84"/>
      <c r="H14" s="16" t="s">
        <v>141</v>
      </c>
      <c r="L14" s="15" t="s">
        <v>143</v>
      </c>
    </row>
    <row r="15" spans="1:12" x14ac:dyDescent="0.25">
      <c r="A15" s="84" t="s">
        <v>155</v>
      </c>
      <c r="B15" s="84"/>
      <c r="C15" s="84"/>
      <c r="D15" s="84"/>
      <c r="E15" s="84"/>
      <c r="F15" s="84"/>
      <c r="G15" s="84"/>
      <c r="H15" s="16" t="s">
        <v>143</v>
      </c>
    </row>
    <row r="16" spans="1:12" x14ac:dyDescent="0.25">
      <c r="A16" s="84" t="s">
        <v>156</v>
      </c>
      <c r="B16" s="84"/>
      <c r="C16" s="84"/>
      <c r="D16" s="84"/>
      <c r="E16" s="84"/>
      <c r="F16" s="84"/>
      <c r="G16" s="84"/>
      <c r="H16" s="16" t="s">
        <v>143</v>
      </c>
    </row>
    <row r="17" spans="1:8" x14ac:dyDescent="0.25">
      <c r="A17" s="84" t="s">
        <v>157</v>
      </c>
      <c r="B17" s="84"/>
      <c r="C17" s="84"/>
      <c r="D17" s="84"/>
      <c r="E17" s="84"/>
      <c r="F17" s="84"/>
      <c r="G17" s="84"/>
      <c r="H17" s="16" t="s">
        <v>143</v>
      </c>
    </row>
    <row r="18" spans="1:8" x14ac:dyDescent="0.25">
      <c r="A18" s="84" t="s">
        <v>158</v>
      </c>
      <c r="B18" s="84"/>
      <c r="C18" s="84"/>
      <c r="D18" s="84"/>
      <c r="E18" s="84"/>
      <c r="F18" s="84"/>
      <c r="G18" s="84"/>
      <c r="H18" s="16" t="s">
        <v>143</v>
      </c>
    </row>
    <row r="19" spans="1:8" x14ac:dyDescent="0.25">
      <c r="A19" s="84" t="s">
        <v>159</v>
      </c>
      <c r="B19" s="84"/>
      <c r="C19" s="84"/>
      <c r="D19" s="84"/>
      <c r="E19" s="84"/>
      <c r="F19" s="84"/>
      <c r="G19" s="84"/>
      <c r="H19" s="16" t="s">
        <v>143</v>
      </c>
    </row>
    <row r="20" spans="1:8" x14ac:dyDescent="0.25">
      <c r="A20" s="84" t="s">
        <v>160</v>
      </c>
      <c r="B20" s="84"/>
      <c r="C20" s="84"/>
      <c r="D20" s="84"/>
      <c r="E20" s="84"/>
      <c r="F20" s="84"/>
      <c r="G20" s="84"/>
      <c r="H20" s="16" t="s">
        <v>143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0000000-0002-0000-0300-000000000000}">
      <formula1>$L$13:$L$14</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00"/>
  <sheetViews>
    <sheetView topLeftCell="A56" workbookViewId="0">
      <selection activeCell="A64" sqref="A64"/>
    </sheetView>
  </sheetViews>
  <sheetFormatPr baseColWidth="10" defaultColWidth="12.6640625" defaultRowHeight="15.05" customHeight="1" x14ac:dyDescent="0.25"/>
  <cols>
    <col min="1" max="1" width="32.109375" customWidth="1"/>
    <col min="2" max="2" width="12.88671875" customWidth="1"/>
    <col min="3" max="26" width="9.33203125" customWidth="1"/>
  </cols>
  <sheetData>
    <row r="1" spans="1:2" x14ac:dyDescent="0.3">
      <c r="A1" s="1" t="s">
        <v>0</v>
      </c>
    </row>
    <row r="2" spans="1:2" x14ac:dyDescent="0.3">
      <c r="A2" s="2" t="s">
        <v>1</v>
      </c>
      <c r="B2" s="2" t="s">
        <v>3</v>
      </c>
    </row>
    <row r="3" spans="1:2" x14ac:dyDescent="0.3">
      <c r="A3" s="2" t="s">
        <v>4</v>
      </c>
      <c r="B3" s="2" t="s">
        <v>5</v>
      </c>
    </row>
    <row r="4" spans="1:2" x14ac:dyDescent="0.3">
      <c r="A4" s="2" t="s">
        <v>6</v>
      </c>
      <c r="B4" s="2" t="s">
        <v>7</v>
      </c>
    </row>
    <row r="5" spans="1:2" x14ac:dyDescent="0.3">
      <c r="A5" s="3" t="s">
        <v>8</v>
      </c>
      <c r="B5" s="2" t="s">
        <v>5</v>
      </c>
    </row>
    <row r="6" spans="1:2" x14ac:dyDescent="0.3">
      <c r="A6" s="2" t="s">
        <v>21</v>
      </c>
      <c r="B6" s="2" t="s">
        <v>5</v>
      </c>
    </row>
    <row r="7" spans="1:2" x14ac:dyDescent="0.3">
      <c r="A7" s="3" t="s">
        <v>22</v>
      </c>
      <c r="B7" s="2" t="s">
        <v>7</v>
      </c>
    </row>
    <row r="8" spans="1:2" x14ac:dyDescent="0.3">
      <c r="A8" s="2" t="s">
        <v>24</v>
      </c>
      <c r="B8" s="2" t="s">
        <v>7</v>
      </c>
    </row>
    <row r="9" spans="1:2" x14ac:dyDescent="0.3">
      <c r="A9" s="3" t="s">
        <v>26</v>
      </c>
      <c r="B9" s="2" t="s">
        <v>7</v>
      </c>
    </row>
    <row r="10" spans="1:2" x14ac:dyDescent="0.3">
      <c r="A10" s="2" t="s">
        <v>28</v>
      </c>
      <c r="B10" s="2" t="s">
        <v>7</v>
      </c>
    </row>
    <row r="12" spans="1:2" x14ac:dyDescent="0.3">
      <c r="A12" s="1" t="s">
        <v>30</v>
      </c>
    </row>
    <row r="13" spans="1:2" x14ac:dyDescent="0.3">
      <c r="A13" s="2" t="s">
        <v>32</v>
      </c>
      <c r="B13" s="2">
        <v>2</v>
      </c>
    </row>
    <row r="14" spans="1:2" x14ac:dyDescent="0.3">
      <c r="A14" s="2" t="s">
        <v>35</v>
      </c>
      <c r="B14" s="2">
        <v>2</v>
      </c>
    </row>
    <row r="15" spans="1:2" x14ac:dyDescent="0.3">
      <c r="A15" s="2" t="s">
        <v>37</v>
      </c>
      <c r="B15" s="2">
        <v>2</v>
      </c>
    </row>
    <row r="16" spans="1:2" x14ac:dyDescent="0.3">
      <c r="A16" s="2" t="s">
        <v>39</v>
      </c>
      <c r="B16" s="2">
        <v>0</v>
      </c>
    </row>
    <row r="17" spans="1:2" x14ac:dyDescent="0.3">
      <c r="A17" s="2" t="s">
        <v>40</v>
      </c>
      <c r="B17" s="2">
        <v>1</v>
      </c>
    </row>
    <row r="18" spans="1:2" x14ac:dyDescent="0.3">
      <c r="A18" s="2" t="s">
        <v>43</v>
      </c>
      <c r="B18" s="2">
        <v>1</v>
      </c>
    </row>
    <row r="19" spans="1:2" x14ac:dyDescent="0.3">
      <c r="A19" s="2" t="s">
        <v>45</v>
      </c>
      <c r="B19" s="2">
        <v>1</v>
      </c>
    </row>
    <row r="20" spans="1:2" x14ac:dyDescent="0.3">
      <c r="A20" s="2" t="s">
        <v>47</v>
      </c>
      <c r="B20" s="2">
        <v>0</v>
      </c>
    </row>
    <row r="21" spans="1:2" ht="15.75" customHeight="1" x14ac:dyDescent="0.3">
      <c r="A21" s="2" t="s">
        <v>49</v>
      </c>
      <c r="B21" s="2">
        <v>0</v>
      </c>
    </row>
    <row r="22" spans="1:2" ht="15.75" customHeight="1" x14ac:dyDescent="0.3">
      <c r="A22" s="2" t="s">
        <v>50</v>
      </c>
      <c r="B22" s="2">
        <v>0</v>
      </c>
    </row>
    <row r="23" spans="1:2" ht="15.75" customHeight="1" x14ac:dyDescent="0.3">
      <c r="A23" s="2" t="s">
        <v>53</v>
      </c>
      <c r="B23" s="2">
        <v>0</v>
      </c>
    </row>
    <row r="24" spans="1:2" ht="15.75" customHeight="1" x14ac:dyDescent="0.3">
      <c r="A24" s="2" t="s">
        <v>54</v>
      </c>
      <c r="B24" s="2">
        <v>0</v>
      </c>
    </row>
    <row r="25" spans="1:2" ht="15.75" customHeight="1" x14ac:dyDescent="0.25"/>
    <row r="26" spans="1:2" ht="15.75" customHeight="1" x14ac:dyDescent="0.3">
      <c r="A26" s="1" t="s">
        <v>51</v>
      </c>
    </row>
    <row r="27" spans="1:2" ht="15.75" customHeight="1" x14ac:dyDescent="0.3">
      <c r="A27" s="2" t="s">
        <v>32</v>
      </c>
      <c r="B27" s="2">
        <v>2</v>
      </c>
    </row>
    <row r="28" spans="1:2" ht="15.75" customHeight="1" x14ac:dyDescent="0.3">
      <c r="A28" s="2" t="s">
        <v>35</v>
      </c>
      <c r="B28" s="2">
        <v>1</v>
      </c>
    </row>
    <row r="29" spans="1:2" ht="15.75" customHeight="1" x14ac:dyDescent="0.3">
      <c r="A29" s="2" t="s">
        <v>37</v>
      </c>
      <c r="B29" s="2">
        <v>0</v>
      </c>
    </row>
    <row r="30" spans="1:2" ht="15.75" customHeight="1" x14ac:dyDescent="0.3">
      <c r="A30" s="2" t="s">
        <v>39</v>
      </c>
      <c r="B30" s="2">
        <v>2</v>
      </c>
    </row>
    <row r="31" spans="1:2" ht="15.75" customHeight="1" x14ac:dyDescent="0.3">
      <c r="A31" s="2" t="s">
        <v>40</v>
      </c>
      <c r="B31" s="2">
        <v>1</v>
      </c>
    </row>
    <row r="32" spans="1:2" ht="15.75" customHeight="1" x14ac:dyDescent="0.3">
      <c r="A32" s="2" t="s">
        <v>43</v>
      </c>
      <c r="B32" s="2">
        <v>0</v>
      </c>
    </row>
    <row r="33" spans="1:2" ht="15.75" customHeight="1" x14ac:dyDescent="0.3">
      <c r="A33" s="2" t="s">
        <v>45</v>
      </c>
      <c r="B33" s="2">
        <v>0</v>
      </c>
    </row>
    <row r="34" spans="1:2" ht="15.75" customHeight="1" x14ac:dyDescent="0.3">
      <c r="A34" s="2" t="s">
        <v>47</v>
      </c>
      <c r="B34" s="2">
        <v>1</v>
      </c>
    </row>
    <row r="35" spans="1:2" ht="15.75" customHeight="1" x14ac:dyDescent="0.3">
      <c r="A35" s="2" t="s">
        <v>49</v>
      </c>
      <c r="B35" s="2">
        <v>0</v>
      </c>
    </row>
    <row r="36" spans="1:2" ht="15.75" customHeight="1" x14ac:dyDescent="0.3">
      <c r="A36" s="2" t="s">
        <v>50</v>
      </c>
      <c r="B36" s="2">
        <v>0</v>
      </c>
    </row>
    <row r="37" spans="1:2" ht="15.75" customHeight="1" x14ac:dyDescent="0.3">
      <c r="A37" s="2" t="s">
        <v>53</v>
      </c>
      <c r="B37" s="2">
        <v>0</v>
      </c>
    </row>
    <row r="38" spans="1:2" ht="15.75" customHeight="1" x14ac:dyDescent="0.3">
      <c r="A38" s="2" t="s">
        <v>54</v>
      </c>
      <c r="B38" s="2">
        <v>0</v>
      </c>
    </row>
    <row r="39" spans="1:2" ht="15.75" customHeight="1" x14ac:dyDescent="0.25"/>
    <row r="40" spans="1:2" ht="15.75" customHeight="1" x14ac:dyDescent="0.3">
      <c r="A40" s="2" t="s">
        <v>61</v>
      </c>
    </row>
    <row r="41" spans="1:2" ht="15.75" customHeight="1" x14ac:dyDescent="0.3">
      <c r="A41" s="2" t="s">
        <v>62</v>
      </c>
    </row>
    <row r="42" spans="1:2" ht="15.75" customHeight="1" x14ac:dyDescent="0.3">
      <c r="A42" s="2" t="s">
        <v>63</v>
      </c>
    </row>
    <row r="43" spans="1:2" ht="15.75" customHeight="1" x14ac:dyDescent="0.3">
      <c r="A43" s="2" t="s">
        <v>64</v>
      </c>
    </row>
    <row r="44" spans="1:2" ht="15.75" customHeight="1" x14ac:dyDescent="0.3">
      <c r="A44" s="2" t="s">
        <v>65</v>
      </c>
    </row>
    <row r="45" spans="1:2" ht="15.75" customHeight="1" x14ac:dyDescent="0.25"/>
    <row r="46" spans="1:2" ht="15.75" customHeight="1" x14ac:dyDescent="0.25"/>
    <row r="47" spans="1:2" ht="15.75" customHeight="1" x14ac:dyDescent="0.3">
      <c r="A47" s="2" t="s">
        <v>66</v>
      </c>
    </row>
    <row r="48" spans="1:2" ht="15.75" customHeight="1" x14ac:dyDescent="0.3">
      <c r="A48" s="2" t="s">
        <v>67</v>
      </c>
    </row>
    <row r="49" spans="1:2" ht="15.75" customHeight="1" x14ac:dyDescent="0.3">
      <c r="A49" s="2" t="s">
        <v>68</v>
      </c>
    </row>
    <row r="50" spans="1:2" ht="15.75" customHeight="1" x14ac:dyDescent="0.3">
      <c r="A50" s="2" t="s">
        <v>69</v>
      </c>
    </row>
    <row r="51" spans="1:2" ht="15.75" customHeight="1" x14ac:dyDescent="0.3">
      <c r="A51" s="2" t="s">
        <v>70</v>
      </c>
    </row>
    <row r="52" spans="1:2" ht="15.75" customHeight="1" x14ac:dyDescent="0.25"/>
    <row r="53" spans="1:2" ht="15.75" customHeight="1" x14ac:dyDescent="0.25"/>
    <row r="54" spans="1:2" ht="15.75" customHeight="1" x14ac:dyDescent="0.25"/>
    <row r="55" spans="1:2" ht="15.75" customHeight="1" x14ac:dyDescent="0.3">
      <c r="A55" s="1" t="s">
        <v>71</v>
      </c>
      <c r="B55" s="4"/>
    </row>
    <row r="56" spans="1:2" ht="15.75" customHeight="1" x14ac:dyDescent="0.3">
      <c r="A56" s="2" t="s">
        <v>72</v>
      </c>
      <c r="B56" s="2" t="s">
        <v>73</v>
      </c>
    </row>
    <row r="57" spans="1:2" ht="15.75" customHeight="1" x14ac:dyDescent="0.3">
      <c r="A57" s="2" t="s">
        <v>74</v>
      </c>
      <c r="B57" s="2" t="s">
        <v>75</v>
      </c>
    </row>
    <row r="58" spans="1:2" ht="15.75" customHeight="1" x14ac:dyDescent="0.3">
      <c r="A58" s="2" t="s">
        <v>76</v>
      </c>
      <c r="B58" s="2" t="s">
        <v>68</v>
      </c>
    </row>
    <row r="59" spans="1:2" ht="15.75" customHeight="1" x14ac:dyDescent="0.3">
      <c r="A59" s="2" t="s">
        <v>77</v>
      </c>
      <c r="B59" s="2" t="s">
        <v>78</v>
      </c>
    </row>
    <row r="60" spans="1:2" ht="15.75" customHeight="1" x14ac:dyDescent="0.3">
      <c r="A60" s="2" t="s">
        <v>79</v>
      </c>
      <c r="B60" s="2" t="s">
        <v>80</v>
      </c>
    </row>
    <row r="61" spans="1:2" ht="15.75" customHeight="1" x14ac:dyDescent="0.3">
      <c r="A61" s="2" t="s">
        <v>81</v>
      </c>
      <c r="B61" s="2" t="s">
        <v>75</v>
      </c>
    </row>
    <row r="62" spans="1:2" ht="15.75" customHeight="1" x14ac:dyDescent="0.3">
      <c r="A62" s="2" t="s">
        <v>82</v>
      </c>
      <c r="B62" s="2" t="s">
        <v>83</v>
      </c>
    </row>
    <row r="63" spans="1:2" ht="15.75" customHeight="1" x14ac:dyDescent="0.3">
      <c r="A63" s="2" t="s">
        <v>84</v>
      </c>
      <c r="B63" s="2" t="s">
        <v>85</v>
      </c>
    </row>
    <row r="64" spans="1:2" ht="15.75" customHeight="1" x14ac:dyDescent="0.3">
      <c r="A64" s="2" t="s">
        <v>86</v>
      </c>
      <c r="B64" s="2" t="s">
        <v>87</v>
      </c>
    </row>
    <row r="65" spans="1:2" ht="15.75" customHeight="1" x14ac:dyDescent="0.3">
      <c r="A65" s="2" t="s">
        <v>88</v>
      </c>
      <c r="B65" s="2" t="s">
        <v>89</v>
      </c>
    </row>
    <row r="66" spans="1:2" ht="15.75" customHeight="1" x14ac:dyDescent="0.3">
      <c r="A66" s="2" t="s">
        <v>90</v>
      </c>
      <c r="B66" s="2" t="s">
        <v>91</v>
      </c>
    </row>
    <row r="67" spans="1:2" ht="15.75" customHeight="1" x14ac:dyDescent="0.3">
      <c r="A67" s="2" t="s">
        <v>92</v>
      </c>
      <c r="B67" s="2" t="s">
        <v>85</v>
      </c>
    </row>
    <row r="68" spans="1:2" ht="15.75" customHeight="1" x14ac:dyDescent="0.3">
      <c r="A68" s="2" t="s">
        <v>93</v>
      </c>
      <c r="B68" s="2" t="s">
        <v>94</v>
      </c>
    </row>
    <row r="69" spans="1:2" ht="15.75" customHeight="1" x14ac:dyDescent="0.3">
      <c r="A69" s="2" t="s">
        <v>95</v>
      </c>
      <c r="B69" s="2" t="s">
        <v>96</v>
      </c>
    </row>
    <row r="70" spans="1:2" ht="15.75" customHeight="1" x14ac:dyDescent="0.3">
      <c r="A70" s="2" t="s">
        <v>97</v>
      </c>
      <c r="B70" s="2" t="s">
        <v>98</v>
      </c>
    </row>
    <row r="71" spans="1:2" ht="15.75" customHeight="1" x14ac:dyDescent="0.3">
      <c r="A71" s="2" t="s">
        <v>99</v>
      </c>
      <c r="B71" s="2" t="s">
        <v>100</v>
      </c>
    </row>
    <row r="72" spans="1:2" ht="15.75" customHeight="1" x14ac:dyDescent="0.3">
      <c r="A72" s="2" t="s">
        <v>101</v>
      </c>
      <c r="B72" s="2" t="s">
        <v>87</v>
      </c>
    </row>
    <row r="73" spans="1:2" ht="15.75" customHeight="1" x14ac:dyDescent="0.3">
      <c r="A73" s="2" t="s">
        <v>102</v>
      </c>
      <c r="B73" s="2" t="s">
        <v>103</v>
      </c>
    </row>
    <row r="74" spans="1:2" ht="15.75" customHeight="1" x14ac:dyDescent="0.3">
      <c r="A74" s="2" t="s">
        <v>104</v>
      </c>
      <c r="B74" s="2" t="s">
        <v>105</v>
      </c>
    </row>
    <row r="75" spans="1:2" ht="15.75" customHeight="1" x14ac:dyDescent="0.3">
      <c r="A75" s="2" t="s">
        <v>106</v>
      </c>
      <c r="B75" s="2" t="s">
        <v>107</v>
      </c>
    </row>
    <row r="76" spans="1:2" ht="15.75" customHeight="1" x14ac:dyDescent="0.3">
      <c r="A76" s="2" t="s">
        <v>108</v>
      </c>
      <c r="B76" s="2" t="s">
        <v>80</v>
      </c>
    </row>
    <row r="77" spans="1:2" ht="15.75" customHeight="1" x14ac:dyDescent="0.3">
      <c r="A77" s="2" t="s">
        <v>109</v>
      </c>
      <c r="B77" s="2" t="s">
        <v>110</v>
      </c>
    </row>
    <row r="78" spans="1:2" ht="15.75" customHeight="1" x14ac:dyDescent="0.3">
      <c r="A78" s="2" t="s">
        <v>111</v>
      </c>
      <c r="B78" s="2" t="s">
        <v>98</v>
      </c>
    </row>
    <row r="79" spans="1:2" ht="15.75" customHeight="1" x14ac:dyDescent="0.3">
      <c r="A79" s="2" t="s">
        <v>112</v>
      </c>
      <c r="B79" s="2" t="s">
        <v>107</v>
      </c>
    </row>
    <row r="80" spans="1:2" ht="15.75" customHeight="1" x14ac:dyDescent="0.3">
      <c r="A80" s="2" t="s">
        <v>113</v>
      </c>
      <c r="B80" s="2" t="s">
        <v>114</v>
      </c>
    </row>
    <row r="81" spans="1:2" ht="15.75" customHeight="1" x14ac:dyDescent="0.25"/>
    <row r="82" spans="1:2" ht="15.75" customHeight="1" x14ac:dyDescent="0.25"/>
    <row r="83" spans="1:2" ht="15.75" customHeight="1" x14ac:dyDescent="0.25">
      <c r="A83" s="5" t="s">
        <v>115</v>
      </c>
      <c r="B83" s="5" t="s">
        <v>119</v>
      </c>
    </row>
    <row r="84" spans="1:2" ht="15.75" customHeight="1" x14ac:dyDescent="0.3">
      <c r="A84" s="3" t="s">
        <v>120</v>
      </c>
      <c r="B84" s="2" t="s">
        <v>120</v>
      </c>
    </row>
    <row r="85" spans="1:2" ht="15.75" customHeight="1" x14ac:dyDescent="0.3">
      <c r="A85" s="2" t="s">
        <v>121</v>
      </c>
      <c r="B85" s="2" t="s">
        <v>122</v>
      </c>
    </row>
    <row r="86" spans="1:2" ht="15.75" customHeight="1" x14ac:dyDescent="0.3">
      <c r="B86" s="2" t="s">
        <v>121</v>
      </c>
    </row>
    <row r="87" spans="1:2" ht="15.75" customHeight="1" x14ac:dyDescent="0.25"/>
    <row r="88" spans="1:2" ht="15.75" customHeight="1" x14ac:dyDescent="0.3">
      <c r="A88" s="1"/>
    </row>
    <row r="89" spans="1:2" ht="15.75" customHeight="1" x14ac:dyDescent="0.3">
      <c r="A89" s="2"/>
    </row>
    <row r="90" spans="1:2" ht="15.75" customHeight="1" x14ac:dyDescent="0.3">
      <c r="A90" s="2"/>
    </row>
    <row r="91" spans="1:2" ht="15.75" customHeight="1" x14ac:dyDescent="0.25"/>
    <row r="92" spans="1:2" ht="15.75" customHeight="1" x14ac:dyDescent="0.3">
      <c r="A92" s="6"/>
    </row>
    <row r="93" spans="1:2" ht="15.75" customHeight="1" x14ac:dyDescent="0.3">
      <c r="A93" s="3"/>
    </row>
    <row r="94" spans="1:2" ht="15.75" customHeight="1" x14ac:dyDescent="0.3">
      <c r="A94" s="2"/>
    </row>
    <row r="95" spans="1:2" ht="15.75" customHeight="1" x14ac:dyDescent="0.3">
      <c r="A95" s="2"/>
    </row>
    <row r="96" spans="1:2" ht="15.75" customHeight="1" x14ac:dyDescent="0.3">
      <c r="A96" s="2"/>
    </row>
    <row r="97" spans="1:1" ht="15.75" customHeight="1" x14ac:dyDescent="0.25"/>
    <row r="98" spans="1:1" ht="15.75" customHeight="1" x14ac:dyDescent="0.3">
      <c r="A98" s="1"/>
    </row>
    <row r="99" spans="1:1" ht="15.75" customHeight="1" x14ac:dyDescent="0.3">
      <c r="A99" s="2"/>
    </row>
    <row r="100" spans="1:1" ht="15.75" customHeight="1" x14ac:dyDescent="0.3">
      <c r="A100" s="2"/>
    </row>
    <row r="101" spans="1:1" ht="15.75" customHeight="1" x14ac:dyDescent="0.3">
      <c r="A101" s="2"/>
    </row>
    <row r="102" spans="1:1" ht="15.75" customHeight="1" x14ac:dyDescent="0.3">
      <c r="A102" s="2"/>
    </row>
    <row r="103" spans="1:1" ht="15.75" customHeight="1" x14ac:dyDescent="0.3">
      <c r="A103" s="2"/>
    </row>
    <row r="104" spans="1:1" ht="15.75" customHeight="1" x14ac:dyDescent="0.3">
      <c r="A104" s="2"/>
    </row>
    <row r="105" spans="1:1" ht="15.75" customHeight="1" x14ac:dyDescent="0.3">
      <c r="A105" s="2"/>
    </row>
    <row r="106" spans="1:1" ht="15.75" customHeight="1" x14ac:dyDescent="0.3">
      <c r="A106" s="2"/>
    </row>
    <row r="107" spans="1:1" ht="15.75" customHeight="1" x14ac:dyDescent="0.3">
      <c r="A107" s="2"/>
    </row>
    <row r="108" spans="1:1" ht="15.75" customHeight="1" x14ac:dyDescent="0.3">
      <c r="A108" s="2"/>
    </row>
    <row r="109" spans="1:1" ht="15.75" customHeight="1" x14ac:dyDescent="0.3">
      <c r="A109" s="2"/>
    </row>
    <row r="110" spans="1:1" ht="15.75" customHeight="1" x14ac:dyDescent="0.3">
      <c r="A110" s="2"/>
    </row>
    <row r="111" spans="1:1" ht="15.75" customHeight="1" x14ac:dyDescent="0.3">
      <c r="A111" s="2"/>
    </row>
    <row r="112" spans="1:1" ht="15.75" customHeight="1" x14ac:dyDescent="0.3">
      <c r="A112" s="2"/>
    </row>
    <row r="113" spans="1:1" ht="15.75" customHeight="1" x14ac:dyDescent="0.3">
      <c r="A113" s="2"/>
    </row>
    <row r="114" spans="1:1" ht="15.75" customHeight="1" x14ac:dyDescent="0.3">
      <c r="A114" s="2"/>
    </row>
    <row r="115" spans="1:1" ht="15.75" customHeight="1" x14ac:dyDescent="0.3">
      <c r="A115" s="2"/>
    </row>
    <row r="116" spans="1:1" ht="15.75" customHeight="1" x14ac:dyDescent="0.25"/>
    <row r="117" spans="1:1" ht="15.75" customHeight="1" x14ac:dyDescent="0.3">
      <c r="A117" s="2"/>
    </row>
    <row r="118" spans="1:1" ht="15.75" customHeight="1" x14ac:dyDescent="0.3">
      <c r="A118" s="2"/>
    </row>
    <row r="119" spans="1:1" ht="15.75" customHeight="1" x14ac:dyDescent="0.3">
      <c r="A119" s="2"/>
    </row>
    <row r="120" spans="1:1" ht="15.75" customHeight="1" x14ac:dyDescent="0.3">
      <c r="A120" s="2"/>
    </row>
    <row r="121" spans="1:1" ht="15.75" customHeight="1" x14ac:dyDescent="0.25"/>
    <row r="122" spans="1:1" ht="15.75" customHeight="1" x14ac:dyDescent="0.25"/>
    <row r="123" spans="1:1" ht="15.75" customHeight="1" x14ac:dyDescent="0.25"/>
    <row r="124" spans="1:1" ht="15.75" customHeight="1" x14ac:dyDescent="0.25"/>
    <row r="125" spans="1:1" ht="15.75" customHeight="1" x14ac:dyDescent="0.25"/>
    <row r="126" spans="1:1" ht="15.75" customHeight="1" x14ac:dyDescent="0.25"/>
    <row r="127" spans="1:1" ht="15.75" customHeight="1" x14ac:dyDescent="0.25"/>
    <row r="128" spans="1:1"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DEPORTE-RECREACION</vt:lpstr>
      <vt:lpstr>Criterios impacto 3</vt:lpstr>
      <vt:lpstr>Criterios impacto 2</vt:lpstr>
      <vt:lpstr>Criterios impacto 1</vt:lpstr>
      <vt:lpstr>Parámetros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Gómez Petro</dc:creator>
  <cp:lastModifiedBy>Raul Caicedo</cp:lastModifiedBy>
  <dcterms:created xsi:type="dcterms:W3CDTF">2019-05-14T13:58:21Z</dcterms:created>
  <dcterms:modified xsi:type="dcterms:W3CDTF">2025-12-11T01:15:59Z</dcterms:modified>
</cp:coreProperties>
</file>