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\\Naos\area sistemas$\SISTEMAS IDRD\INFO DE SISTEMAS IDRD\Año 2021\PLANES\PETI\Entrega 3\ANEXOS PETI 2021-2024 Ver2.1\"/>
    </mc:Choice>
  </mc:AlternateContent>
  <xr:revisionPtr revIDLastSave="0" documentId="13_ncr:1_{1057ECE4-B901-433A-89A2-1196A143C0F5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Oportunidad por Capacidad" sheetId="1" r:id="rId1"/>
    <sheet name="Oportunidad por Servicio" sheetId="2" r:id="rId2"/>
    <sheet name="Brechas" sheetId="3" r:id="rId3"/>
  </sheets>
  <externalReferences>
    <externalReference r:id="rId4"/>
  </externalReferences>
  <definedNames>
    <definedName name="Z_1BE2AB4A_6E4E_4DC8_A63A_1214F3CDEA1B_.wvu.FilterData" localSheetId="0" hidden="1">'Oportunidad por Capacidad'!$A$2:$Y$125</definedName>
  </definedNames>
  <calcPr calcId="191029"/>
  <customWorkbookViews>
    <customWorkbookView name="Filtro 1" guid="{1BE2AB4A-6E4E-4DC8-A63A-1214F3CDEA1B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7" roundtripDataSignature="AMtx7mgUhvlOjeabdYxDDQD6HpKk/XjcEA=="/>
    </ext>
  </extLst>
</workbook>
</file>

<file path=xl/calcChain.xml><?xml version="1.0" encoding="utf-8"?>
<calcChain xmlns="http://schemas.openxmlformats.org/spreadsheetml/2006/main">
  <c r="H24" i="2" l="1"/>
  <c r="G24" i="2"/>
  <c r="F24" i="2"/>
  <c r="H23" i="2"/>
  <c r="G23" i="2"/>
  <c r="F23" i="2"/>
  <c r="H22" i="2"/>
  <c r="G22" i="2"/>
  <c r="F22" i="2"/>
  <c r="H21" i="2"/>
  <c r="G21" i="2"/>
  <c r="F21" i="2"/>
  <c r="H20" i="2"/>
  <c r="G20" i="2"/>
  <c r="F20" i="2"/>
  <c r="H19" i="2"/>
  <c r="G19" i="2"/>
  <c r="F19" i="2"/>
  <c r="H18" i="2"/>
  <c r="G18" i="2"/>
  <c r="F18" i="2"/>
  <c r="H17" i="2"/>
  <c r="G17" i="2"/>
  <c r="F17" i="2"/>
  <c r="H16" i="2"/>
  <c r="G16" i="2"/>
  <c r="F16" i="2"/>
  <c r="H15" i="2"/>
  <c r="G15" i="2"/>
  <c r="F15" i="2"/>
  <c r="H14" i="2"/>
  <c r="G14" i="2"/>
  <c r="F14" i="2"/>
  <c r="H13" i="2"/>
  <c r="G13" i="2"/>
  <c r="F13" i="2"/>
  <c r="H12" i="2"/>
  <c r="G12" i="2"/>
  <c r="F12" i="2"/>
  <c r="H11" i="2"/>
  <c r="G11" i="2"/>
  <c r="F11" i="2"/>
  <c r="H10" i="2"/>
  <c r="G10" i="2"/>
  <c r="F10" i="2"/>
  <c r="H9" i="2"/>
  <c r="G9" i="2"/>
  <c r="F9" i="2"/>
  <c r="H8" i="2"/>
  <c r="G8" i="2"/>
  <c r="F8" i="2"/>
  <c r="H7" i="2"/>
  <c r="G7" i="2"/>
  <c r="F7" i="2"/>
  <c r="H6" i="2"/>
  <c r="G6" i="2"/>
  <c r="F6" i="2"/>
  <c r="H5" i="2"/>
  <c r="G5" i="2"/>
  <c r="F5" i="2"/>
  <c r="H4" i="2"/>
  <c r="F4" i="2"/>
  <c r="H3" i="2"/>
  <c r="F3" i="2"/>
  <c r="K125" i="1"/>
  <c r="I125" i="1"/>
  <c r="H125" i="1"/>
  <c r="G125" i="1"/>
  <c r="F125" i="1"/>
  <c r="K124" i="1"/>
  <c r="I124" i="1"/>
  <c r="H124" i="1"/>
  <c r="G124" i="1"/>
  <c r="F124" i="1"/>
  <c r="H123" i="1"/>
  <c r="G123" i="1"/>
  <c r="F123" i="1"/>
  <c r="H122" i="1"/>
  <c r="G122" i="1"/>
  <c r="F122" i="1"/>
  <c r="K121" i="1"/>
  <c r="J121" i="1"/>
  <c r="I121" i="1"/>
  <c r="H121" i="1"/>
  <c r="G121" i="1"/>
  <c r="F121" i="1"/>
  <c r="K120" i="1"/>
  <c r="J120" i="1"/>
  <c r="I120" i="1"/>
  <c r="H120" i="1"/>
  <c r="G120" i="1"/>
  <c r="F120" i="1"/>
  <c r="H119" i="1"/>
  <c r="G119" i="1"/>
  <c r="F119" i="1"/>
  <c r="H118" i="1"/>
  <c r="G118" i="1"/>
  <c r="F118" i="1"/>
  <c r="K117" i="1"/>
  <c r="J117" i="1"/>
  <c r="I117" i="1"/>
  <c r="H117" i="1"/>
  <c r="G117" i="1"/>
  <c r="F117" i="1"/>
  <c r="H116" i="1"/>
  <c r="G116" i="1"/>
  <c r="F116" i="1"/>
  <c r="H115" i="1"/>
  <c r="G115" i="1"/>
  <c r="F115" i="1"/>
  <c r="K114" i="1"/>
  <c r="J114" i="1"/>
  <c r="I114" i="1"/>
  <c r="H114" i="1"/>
  <c r="G114" i="1"/>
  <c r="F114" i="1"/>
  <c r="K113" i="1"/>
  <c r="I113" i="1"/>
  <c r="H113" i="1"/>
  <c r="G113" i="1"/>
  <c r="F113" i="1"/>
  <c r="H112" i="1"/>
  <c r="G112" i="1"/>
  <c r="F112" i="1"/>
  <c r="H111" i="1"/>
  <c r="G111" i="1"/>
  <c r="F111" i="1"/>
  <c r="H110" i="1"/>
  <c r="G110" i="1"/>
  <c r="F110" i="1"/>
  <c r="K109" i="1"/>
  <c r="I109" i="1"/>
  <c r="H109" i="1"/>
  <c r="G109" i="1"/>
  <c r="F109" i="1"/>
  <c r="K108" i="1"/>
  <c r="I108" i="1"/>
  <c r="H108" i="1"/>
  <c r="G108" i="1"/>
  <c r="F108" i="1"/>
  <c r="H107" i="1"/>
  <c r="G107" i="1"/>
  <c r="F107" i="1"/>
  <c r="H106" i="1"/>
  <c r="G106" i="1"/>
  <c r="F106" i="1"/>
  <c r="K105" i="1"/>
  <c r="I105" i="1"/>
  <c r="H105" i="1"/>
  <c r="G105" i="1"/>
  <c r="F105" i="1"/>
  <c r="H104" i="1"/>
  <c r="G104" i="1"/>
  <c r="F104" i="1"/>
  <c r="H103" i="1"/>
  <c r="G103" i="1"/>
  <c r="F103" i="1"/>
  <c r="H102" i="1"/>
  <c r="G102" i="1"/>
  <c r="F102" i="1"/>
  <c r="K101" i="1"/>
  <c r="I101" i="1"/>
  <c r="H101" i="1"/>
  <c r="G101" i="1"/>
  <c r="F101" i="1"/>
  <c r="H100" i="1"/>
  <c r="G100" i="1"/>
  <c r="F100" i="1"/>
  <c r="M99" i="1"/>
  <c r="L99" i="1"/>
  <c r="K99" i="1"/>
  <c r="I99" i="1"/>
  <c r="H99" i="1"/>
  <c r="G99" i="1"/>
  <c r="F99" i="1"/>
  <c r="K98" i="1"/>
  <c r="I98" i="1"/>
  <c r="H98" i="1"/>
  <c r="G98" i="1"/>
  <c r="F98" i="1"/>
  <c r="K97" i="1"/>
  <c r="I97" i="1"/>
  <c r="H97" i="1"/>
  <c r="G97" i="1"/>
  <c r="F97" i="1"/>
  <c r="K96" i="1"/>
  <c r="I96" i="1"/>
  <c r="H96" i="1"/>
  <c r="G96" i="1"/>
  <c r="F96" i="1"/>
  <c r="M95" i="1"/>
  <c r="L95" i="1"/>
  <c r="K95" i="1"/>
  <c r="I95" i="1"/>
  <c r="H95" i="1"/>
  <c r="G95" i="1"/>
  <c r="F95" i="1"/>
  <c r="M94" i="1"/>
  <c r="L94" i="1"/>
  <c r="K94" i="1"/>
  <c r="I94" i="1"/>
  <c r="H94" i="1"/>
  <c r="G94" i="1"/>
  <c r="F94" i="1"/>
  <c r="K93" i="1"/>
  <c r="I93" i="1"/>
  <c r="H93" i="1"/>
  <c r="G93" i="1"/>
  <c r="F93" i="1"/>
  <c r="K92" i="1"/>
  <c r="I92" i="1"/>
  <c r="H92" i="1"/>
  <c r="G92" i="1"/>
  <c r="F92" i="1"/>
  <c r="K91" i="1"/>
  <c r="I91" i="1"/>
  <c r="H91" i="1"/>
  <c r="G91" i="1"/>
  <c r="F91" i="1"/>
  <c r="K90" i="1"/>
  <c r="I90" i="1"/>
  <c r="H90" i="1"/>
  <c r="G90" i="1"/>
  <c r="F90" i="1"/>
  <c r="K89" i="1"/>
  <c r="I89" i="1"/>
  <c r="H89" i="1"/>
  <c r="G89" i="1"/>
  <c r="F89" i="1"/>
  <c r="K88" i="1"/>
  <c r="I88" i="1"/>
  <c r="H88" i="1"/>
  <c r="G88" i="1"/>
  <c r="F88" i="1"/>
  <c r="K87" i="1"/>
  <c r="I87" i="1"/>
  <c r="H87" i="1"/>
  <c r="G87" i="1"/>
  <c r="F87" i="1"/>
  <c r="H86" i="1"/>
  <c r="G86" i="1"/>
  <c r="F86" i="1"/>
  <c r="H85" i="1"/>
  <c r="G85" i="1"/>
  <c r="F85" i="1"/>
  <c r="K84" i="1"/>
  <c r="I84" i="1"/>
  <c r="H84" i="1"/>
  <c r="G84" i="1"/>
  <c r="F84" i="1"/>
  <c r="H83" i="1"/>
  <c r="G83" i="1"/>
  <c r="F83" i="1"/>
  <c r="H82" i="1"/>
  <c r="G82" i="1"/>
  <c r="F82" i="1"/>
  <c r="K81" i="1"/>
  <c r="I81" i="1"/>
  <c r="H81" i="1"/>
  <c r="G81" i="1"/>
  <c r="F81" i="1"/>
  <c r="K80" i="1"/>
  <c r="I80" i="1"/>
  <c r="H80" i="1"/>
  <c r="G80" i="1"/>
  <c r="F80" i="1"/>
  <c r="H79" i="1"/>
  <c r="G79" i="1"/>
  <c r="F79" i="1"/>
  <c r="K78" i="1"/>
  <c r="I78" i="1"/>
  <c r="H78" i="1"/>
  <c r="G78" i="1"/>
  <c r="F78" i="1"/>
  <c r="H77" i="1"/>
  <c r="G77" i="1"/>
  <c r="F77" i="1"/>
  <c r="H76" i="1"/>
  <c r="G76" i="1"/>
  <c r="F76" i="1"/>
  <c r="M75" i="1"/>
  <c r="L75" i="1"/>
  <c r="K75" i="1"/>
  <c r="I75" i="1"/>
  <c r="H75" i="1"/>
  <c r="G75" i="1"/>
  <c r="F75" i="1"/>
  <c r="K74" i="1"/>
  <c r="I74" i="1"/>
  <c r="H74" i="1"/>
  <c r="G74" i="1"/>
  <c r="F74" i="1"/>
  <c r="H73" i="1"/>
  <c r="G73" i="1"/>
  <c r="F73" i="1"/>
  <c r="M72" i="1"/>
  <c r="L72" i="1"/>
  <c r="K72" i="1"/>
  <c r="I72" i="1"/>
  <c r="H72" i="1"/>
  <c r="G72" i="1"/>
  <c r="F72" i="1"/>
  <c r="K71" i="1"/>
  <c r="I71" i="1"/>
  <c r="H71" i="1"/>
  <c r="G71" i="1"/>
  <c r="F71" i="1"/>
  <c r="K70" i="1"/>
  <c r="I70" i="1"/>
  <c r="H70" i="1"/>
  <c r="G70" i="1"/>
  <c r="F70" i="1"/>
  <c r="K69" i="1"/>
  <c r="I69" i="1"/>
  <c r="H69" i="1"/>
  <c r="G69" i="1"/>
  <c r="F69" i="1"/>
  <c r="K68" i="1"/>
  <c r="J68" i="1"/>
  <c r="I68" i="1"/>
  <c r="H68" i="1"/>
  <c r="G68" i="1"/>
  <c r="F68" i="1"/>
  <c r="M67" i="1"/>
  <c r="L67" i="1"/>
  <c r="K67" i="1"/>
  <c r="I67" i="1"/>
  <c r="H67" i="1"/>
  <c r="G67" i="1"/>
  <c r="F67" i="1"/>
  <c r="M66" i="1"/>
  <c r="L66" i="1"/>
  <c r="K66" i="1"/>
  <c r="I66" i="1"/>
  <c r="H66" i="1"/>
  <c r="G66" i="1"/>
  <c r="F66" i="1"/>
  <c r="K65" i="1"/>
  <c r="I65" i="1"/>
  <c r="H65" i="1"/>
  <c r="G65" i="1"/>
  <c r="F65" i="1"/>
  <c r="K64" i="1"/>
  <c r="I64" i="1"/>
  <c r="H64" i="1"/>
  <c r="G64" i="1"/>
  <c r="F64" i="1"/>
  <c r="K63" i="1"/>
  <c r="I63" i="1"/>
  <c r="H63" i="1"/>
  <c r="G63" i="1"/>
  <c r="F63" i="1"/>
  <c r="M62" i="1"/>
  <c r="L62" i="1"/>
  <c r="K62" i="1"/>
  <c r="I62" i="1"/>
  <c r="H62" i="1"/>
  <c r="G62" i="1"/>
  <c r="F62" i="1"/>
  <c r="K61" i="1"/>
  <c r="I61" i="1"/>
  <c r="H61" i="1"/>
  <c r="G61" i="1"/>
  <c r="F61" i="1"/>
  <c r="N60" i="1"/>
  <c r="M60" i="1"/>
  <c r="L60" i="1"/>
  <c r="K60" i="1"/>
  <c r="I60" i="1"/>
  <c r="H60" i="1"/>
  <c r="G60" i="1"/>
  <c r="F60" i="1"/>
  <c r="K59" i="1"/>
  <c r="J59" i="1"/>
  <c r="I59" i="1"/>
  <c r="H59" i="1"/>
  <c r="G59" i="1"/>
  <c r="F59" i="1"/>
  <c r="H58" i="1"/>
  <c r="G58" i="1"/>
  <c r="F58" i="1"/>
  <c r="H57" i="1"/>
  <c r="G57" i="1"/>
  <c r="F57" i="1"/>
  <c r="H56" i="1"/>
  <c r="G56" i="1"/>
  <c r="F56" i="1"/>
  <c r="K55" i="1"/>
  <c r="J55" i="1"/>
  <c r="I55" i="1"/>
  <c r="H55" i="1"/>
  <c r="G55" i="1"/>
  <c r="F55" i="1"/>
  <c r="H54" i="1"/>
  <c r="G54" i="1"/>
  <c r="F54" i="1"/>
  <c r="H53" i="1"/>
  <c r="G53" i="1"/>
  <c r="F53" i="1"/>
  <c r="H52" i="1"/>
  <c r="G52" i="1"/>
  <c r="F52" i="1"/>
  <c r="H51" i="1"/>
  <c r="G51" i="1"/>
  <c r="F51" i="1"/>
  <c r="K50" i="1"/>
  <c r="I50" i="1"/>
  <c r="H50" i="1"/>
  <c r="G50" i="1"/>
  <c r="F50" i="1"/>
  <c r="K49" i="1"/>
  <c r="J49" i="1"/>
  <c r="I49" i="1"/>
  <c r="H49" i="1"/>
  <c r="G49" i="1"/>
  <c r="F49" i="1"/>
  <c r="K48" i="1"/>
  <c r="J48" i="1"/>
  <c r="I48" i="1"/>
  <c r="H48" i="1"/>
  <c r="G48" i="1"/>
  <c r="F48" i="1"/>
  <c r="H47" i="1"/>
  <c r="G47" i="1"/>
  <c r="F47" i="1"/>
  <c r="K46" i="1"/>
  <c r="J46" i="1"/>
  <c r="I46" i="1"/>
  <c r="H46" i="1"/>
  <c r="G46" i="1"/>
  <c r="F46" i="1"/>
  <c r="K45" i="1"/>
  <c r="J45" i="1"/>
  <c r="I45" i="1"/>
  <c r="H45" i="1"/>
  <c r="G45" i="1"/>
  <c r="F45" i="1"/>
  <c r="K44" i="1"/>
  <c r="I44" i="1"/>
  <c r="H44" i="1"/>
  <c r="G44" i="1"/>
  <c r="F44" i="1"/>
  <c r="H43" i="1"/>
  <c r="G43" i="1"/>
  <c r="F43" i="1"/>
  <c r="K42" i="1"/>
  <c r="I42" i="1"/>
  <c r="H42" i="1"/>
  <c r="G42" i="1"/>
  <c r="F42" i="1"/>
  <c r="M41" i="1"/>
  <c r="L41" i="1"/>
  <c r="K41" i="1"/>
  <c r="I41" i="1"/>
  <c r="H41" i="1"/>
  <c r="G41" i="1"/>
  <c r="F41" i="1"/>
  <c r="H40" i="1"/>
  <c r="G40" i="1"/>
  <c r="F40" i="1"/>
  <c r="H39" i="1"/>
  <c r="G39" i="1"/>
  <c r="F39" i="1"/>
  <c r="K38" i="1"/>
  <c r="I38" i="1"/>
  <c r="H38" i="1"/>
  <c r="G38" i="1"/>
  <c r="F38" i="1"/>
  <c r="M37" i="1"/>
  <c r="L37" i="1"/>
  <c r="K37" i="1"/>
  <c r="J37" i="1"/>
  <c r="I37" i="1"/>
  <c r="H37" i="1"/>
  <c r="G37" i="1"/>
  <c r="F37" i="1"/>
  <c r="K36" i="1"/>
  <c r="I36" i="1"/>
  <c r="H36" i="1"/>
  <c r="G36" i="1"/>
  <c r="F36" i="1"/>
  <c r="H35" i="1"/>
  <c r="G35" i="1"/>
  <c r="F35" i="1"/>
  <c r="K34" i="1"/>
  <c r="J34" i="1"/>
  <c r="I34" i="1"/>
  <c r="H34" i="1"/>
  <c r="G34" i="1"/>
  <c r="F34" i="1"/>
  <c r="K33" i="1"/>
  <c r="J33" i="1"/>
  <c r="I33" i="1"/>
  <c r="H33" i="1"/>
  <c r="G33" i="1"/>
  <c r="F33" i="1"/>
  <c r="H32" i="1"/>
  <c r="G32" i="1"/>
  <c r="F32" i="1"/>
  <c r="H31" i="1"/>
  <c r="G31" i="1"/>
  <c r="F31" i="1"/>
  <c r="H30" i="1"/>
  <c r="G30" i="1"/>
  <c r="F30" i="1"/>
  <c r="K29" i="1"/>
  <c r="J29" i="1"/>
  <c r="I29" i="1"/>
  <c r="H29" i="1"/>
  <c r="G29" i="1"/>
  <c r="F29" i="1"/>
  <c r="K28" i="1"/>
  <c r="J28" i="1"/>
  <c r="I28" i="1"/>
  <c r="H28" i="1"/>
  <c r="G28" i="1"/>
  <c r="F28" i="1"/>
  <c r="H27" i="1"/>
  <c r="G27" i="1"/>
  <c r="F27" i="1"/>
  <c r="K26" i="1"/>
  <c r="J26" i="1"/>
  <c r="I26" i="1"/>
  <c r="H26" i="1"/>
  <c r="G26" i="1"/>
  <c r="F26" i="1"/>
  <c r="K25" i="1"/>
  <c r="J25" i="1"/>
  <c r="I25" i="1"/>
  <c r="H25" i="1"/>
  <c r="G25" i="1"/>
  <c r="F25" i="1"/>
  <c r="K24" i="1"/>
  <c r="J24" i="1"/>
  <c r="I24" i="1"/>
  <c r="H24" i="1"/>
  <c r="G24" i="1"/>
  <c r="F24" i="1"/>
  <c r="K23" i="1"/>
  <c r="J23" i="1"/>
  <c r="I23" i="1"/>
  <c r="H23" i="1"/>
  <c r="G23" i="1"/>
  <c r="F23" i="1"/>
  <c r="H22" i="1"/>
  <c r="G22" i="1"/>
  <c r="F22" i="1"/>
  <c r="K21" i="1"/>
  <c r="I21" i="1"/>
  <c r="H21" i="1"/>
  <c r="G21" i="1"/>
  <c r="F21" i="1"/>
  <c r="K20" i="1"/>
  <c r="I20" i="1"/>
  <c r="H20" i="1"/>
  <c r="G20" i="1"/>
  <c r="F20" i="1"/>
  <c r="K19" i="1"/>
  <c r="I19" i="1"/>
  <c r="H19" i="1"/>
  <c r="G19" i="1"/>
  <c r="F19" i="1"/>
  <c r="H18" i="1"/>
  <c r="G18" i="1"/>
  <c r="F18" i="1"/>
  <c r="K17" i="1"/>
  <c r="J17" i="1"/>
  <c r="I17" i="1"/>
  <c r="H17" i="1"/>
  <c r="G17" i="1"/>
  <c r="F17" i="1"/>
  <c r="F16" i="1"/>
  <c r="H15" i="1"/>
  <c r="F15" i="1"/>
  <c r="K14" i="1"/>
  <c r="I14" i="1"/>
  <c r="H14" i="1"/>
  <c r="G14" i="1"/>
  <c r="F14" i="1"/>
  <c r="K13" i="1"/>
  <c r="I13" i="1"/>
  <c r="H13" i="1"/>
  <c r="G13" i="1"/>
  <c r="F13" i="1"/>
  <c r="H12" i="1"/>
  <c r="G12" i="1"/>
  <c r="F12" i="1"/>
  <c r="M11" i="1"/>
  <c r="L11" i="1"/>
  <c r="K11" i="1"/>
  <c r="I11" i="1"/>
  <c r="H11" i="1"/>
  <c r="G11" i="1"/>
  <c r="F11" i="1"/>
  <c r="K10" i="1"/>
  <c r="I10" i="1"/>
  <c r="H10" i="1"/>
  <c r="G10" i="1"/>
  <c r="F10" i="1"/>
  <c r="K9" i="1"/>
  <c r="I9" i="1"/>
  <c r="H9" i="1"/>
  <c r="G9" i="1"/>
  <c r="F9" i="1"/>
  <c r="K8" i="1"/>
  <c r="I8" i="1"/>
  <c r="H8" i="1"/>
  <c r="G8" i="1"/>
  <c r="F8" i="1"/>
  <c r="K7" i="1"/>
  <c r="I7" i="1"/>
  <c r="H7" i="1"/>
  <c r="G7" i="1"/>
  <c r="F7" i="1"/>
  <c r="K6" i="1"/>
  <c r="I6" i="1"/>
  <c r="H6" i="1"/>
  <c r="G6" i="1"/>
  <c r="F6" i="1"/>
  <c r="H5" i="1"/>
  <c r="G5" i="1"/>
  <c r="F5" i="1"/>
  <c r="K4" i="1"/>
  <c r="I4" i="1"/>
  <c r="H4" i="1"/>
  <c r="G4" i="1"/>
  <c r="F4" i="1"/>
  <c r="K3" i="1"/>
  <c r="I3" i="1"/>
  <c r="H3" i="1"/>
  <c r="G3" i="1"/>
  <c r="F3" i="1"/>
</calcChain>
</file>

<file path=xl/sharedStrings.xml><?xml version="1.0" encoding="utf-8"?>
<sst xmlns="http://schemas.openxmlformats.org/spreadsheetml/2006/main" count="719" uniqueCount="423">
  <si>
    <t>Brechas</t>
  </si>
  <si>
    <t>Id</t>
  </si>
  <si>
    <t>Capacidad</t>
  </si>
  <si>
    <t>Tecnología</t>
  </si>
  <si>
    <t>Línea estratégica</t>
  </si>
  <si>
    <t>ID Brecha 1</t>
  </si>
  <si>
    <t>Nombre Brecha</t>
  </si>
  <si>
    <t>ID Brecha 2</t>
  </si>
  <si>
    <t>ID Brecha 3</t>
  </si>
  <si>
    <t>HC1</t>
  </si>
  <si>
    <t>Prestar servicio a la Ciudadanía</t>
  </si>
  <si>
    <t>Burocracia: exceso de trámites, hacen el servicio ineficiente</t>
  </si>
  <si>
    <t>BPM/DPA</t>
  </si>
  <si>
    <t>SIM geográfico</t>
  </si>
  <si>
    <t>HC2</t>
  </si>
  <si>
    <t>Gestión de la información ineficiente, no se pueden dar respuestas oportunas a la ciudadania</t>
  </si>
  <si>
    <t>DM/data analytics</t>
  </si>
  <si>
    <t>HC3</t>
  </si>
  <si>
    <t>No contar con servicios en línea</t>
  </si>
  <si>
    <t>canales de comunicación para la participación ciudadana</t>
  </si>
  <si>
    <t>HC4</t>
  </si>
  <si>
    <t>No se encuentra información para alquilar parques, esto genera una PQR la cual se demora 15 dias en responder</t>
  </si>
  <si>
    <t>HC5</t>
  </si>
  <si>
    <t>Falta integración y comunicación entre las áreas</t>
  </si>
  <si>
    <t>Integración de sistemas</t>
  </si>
  <si>
    <t>Interoperabilidad e integración de sistemas de información</t>
  </si>
  <si>
    <t>HC6</t>
  </si>
  <si>
    <t>Planear la gestión</t>
  </si>
  <si>
    <t>Inadecuado análisis de datos, no hay capacidad suficiente para la toma de decisiones</t>
  </si>
  <si>
    <t>Apropiación, uso y fortalecimiento de tecnología</t>
  </si>
  <si>
    <t>HC7</t>
  </si>
  <si>
    <t>Falta de sistemas informacion de espacios de participación ciudadana y garantizar la memoria institucional</t>
  </si>
  <si>
    <t>HC8</t>
  </si>
  <si>
    <t xml:space="preserve">La información no se obtiene de forma oportuna siempre </t>
  </si>
  <si>
    <t>Integración de sistemas, MDM</t>
  </si>
  <si>
    <t>HC9</t>
  </si>
  <si>
    <t xml:space="preserve">Sistemas de información, se debe levantar continuamente la información </t>
  </si>
  <si>
    <t>Integración de sistemas, MDM, BPM/DPA</t>
  </si>
  <si>
    <t>HC10</t>
  </si>
  <si>
    <t>No se pueden hacer calculos ni investigaciones con la información, la información sale de Isolucion para un reporte específico</t>
  </si>
  <si>
    <t>Aprovechamiento de la información</t>
  </si>
  <si>
    <t>HC11</t>
  </si>
  <si>
    <t>No hay forma de analizar la información y no ayuda a la toma de decisiones</t>
  </si>
  <si>
    <t>HC12</t>
  </si>
  <si>
    <t>Isolucion es un repositorio de datos, no permite generar reportes o analizar los datos</t>
  </si>
  <si>
    <t>HC13</t>
  </si>
  <si>
    <t>Las áreas no tienen en cuenta los criterios de calidad</t>
  </si>
  <si>
    <t>DQM</t>
  </si>
  <si>
    <t>Estructuración y calidad de la información</t>
  </si>
  <si>
    <t>HC14</t>
  </si>
  <si>
    <t xml:space="preserve">Las áreas no siempre cargan las normas y resoluciones actualizadas </t>
  </si>
  <si>
    <t>Software de Gestión Documental</t>
  </si>
  <si>
    <t>HC15</t>
  </si>
  <si>
    <t>No hay información para saber si se es más eficiente o no en el proceso</t>
  </si>
  <si>
    <t>HC16</t>
  </si>
  <si>
    <t>No hay canales de comunicación con la población objetivo</t>
  </si>
  <si>
    <t>HC17</t>
  </si>
  <si>
    <t>Posibles cuellos de botella en la actualización de procedimientos</t>
  </si>
  <si>
    <t>HC18</t>
  </si>
  <si>
    <t xml:space="preserve">Falta documentación de mejoras por áreas </t>
  </si>
  <si>
    <t>HC19</t>
  </si>
  <si>
    <t xml:space="preserve">No hay conciencia de los procedimientos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</si>
  <si>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HC20</t>
  </si>
  <si>
    <t xml:space="preserve">Se depende de la información que envien las áreas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</si>
  <si>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HC21</t>
  </si>
  <si>
    <t xml:space="preserve">El sistema de calidad no va de la mano con la gestión del proceso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</si>
  <si>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HC22</t>
  </si>
  <si>
    <t xml:space="preserve">La información que se recibe no siempre llega con la calidad necesaria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</si>
  <si>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HC23</t>
  </si>
  <si>
    <t xml:space="preserve">Falta de capacidad y capacitación en la tecnología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</si>
  <si>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HC24</t>
  </si>
  <si>
    <t xml:space="preserve">Mucha documentación externa que llega a planeación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</si>
  <si>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HC25</t>
  </si>
  <si>
    <t>Gestionar el talento humano</t>
  </si>
  <si>
    <t xml:space="preserve">Problemas con el área de comunicaciones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</si>
  <si>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HC26</t>
  </si>
  <si>
    <t xml:space="preserve">La evaluación de desempeño es poco objetiva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</si>
  <si>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BPM</t>
  </si>
  <si>
    <t>HC27</t>
  </si>
  <si>
    <t xml:space="preserve">Demoras en decisiones o propuestas externas al área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</si>
  <si>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HC28</t>
  </si>
  <si>
    <t>Diseñar y construir parques y escenarios</t>
  </si>
  <si>
    <t xml:space="preserve">Verificar los formatos preestablecidos, se debería tener un aplicativo para que no se puedan generar incosistencias o errores en los cálculos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</si>
  <si>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Sistema de Adquisición de Datos</t>
  </si>
  <si>
    <t>HC29</t>
  </si>
  <si>
    <t xml:space="preserve">Problemas de comunicación con el constructor y área de mantenimiento, niegan o se envian responsabilidades entre estos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</si>
  <si>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HC30</t>
  </si>
  <si>
    <t xml:space="preserve">Carencia de base de datos o gestión de los contratos de la entidad (actualmente en drive), esto no permite visualizar el estado de los procesos en tiempo real y es difícil tomar decisiones frente a las obras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</si>
  <si>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BPM/DPA, Software de Gestión Documental</t>
  </si>
  <si>
    <t>HC31</t>
  </si>
  <si>
    <t xml:space="preserve">Problemas con el sistema del VUC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</si>
  <si>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HC32</t>
  </si>
  <si>
    <t xml:space="preserve">Problemas de usuarios no capacitados a hacer los trámites de forma virtual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</si>
  <si>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HC33</t>
  </si>
  <si>
    <t xml:space="preserve">Conectividad de los usuarios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</si>
  <si>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HC34</t>
  </si>
  <si>
    <t xml:space="preserve">Falta de actualización de la información de cada uno de los parques, no se sabe el estado de cada uno de ellos </t>
  </si>
  <si>
    <t>HC35</t>
  </si>
  <si>
    <t xml:space="preserve">Difícil acceso a la información que solicitan los entes de control </t>
  </si>
  <si>
    <t>HC36</t>
  </si>
  <si>
    <t>Perdida de información histórica</t>
  </si>
  <si>
    <t>HC37</t>
  </si>
  <si>
    <t>Algunos funcionarios son muy "frescos" lo que hace difícil la coordinación</t>
  </si>
  <si>
    <t>HC38</t>
  </si>
  <si>
    <t xml:space="preserve">La información no esta centralizada, organizada, en línea, etc.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</si>
  <si>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HC39</t>
  </si>
  <si>
    <t>Administrar y mantener parques y escenarios</t>
  </si>
  <si>
    <t xml:space="preserve">Manejo de la información de forma no acertada conlleva a riesgos jurídicos, la información no esta vigente ni tiene trazabilidad en los procesos </t>
  </si>
  <si>
    <t>HC40</t>
  </si>
  <si>
    <t>Falta de cultura de la responsabilidad de la información</t>
  </si>
  <si>
    <t>HC41</t>
  </si>
  <si>
    <t xml:space="preserve">Sistemas de información no son suficientes para la toma de decisiones </t>
  </si>
  <si>
    <t>HC42</t>
  </si>
  <si>
    <t xml:space="preserve">Falta digitalización y gestión de la información </t>
  </si>
  <si>
    <t>HC43</t>
  </si>
  <si>
    <t>Promover la recreación</t>
  </si>
  <si>
    <t xml:space="preserve">El público objetivo pierde la fé en el uso de la tarjeta vital, debería existir más apoyo por las empresas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</si>
  <si>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HC44</t>
  </si>
  <si>
    <t>Fomentar el deporte</t>
  </si>
  <si>
    <t xml:space="preserve">No existe un sistema de información deportiva a nivel nacional ni distrital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</si>
  <si>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sistema de información deportiva</t>
  </si>
  <si>
    <t>HC45</t>
  </si>
  <si>
    <t xml:space="preserve">Manejo de la información: se debe robustecer el SIM y ser transversal para todas las áreas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</si>
  <si>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HC46</t>
  </si>
  <si>
    <t xml:space="preserve">Difusión de los programas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</si>
  <si>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HC47</t>
  </si>
  <si>
    <t xml:space="preserve">No hay una trasversalación y seguimiento de los procesos de formación deportiva de los usuarios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</si>
  <si>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Integración de sistemas, BPM/DPA</t>
  </si>
  <si>
    <t>HC48</t>
  </si>
  <si>
    <t xml:space="preserve">La calidad de información brindada por la secretaría de educación obliga a hacer una depuración y organización de esta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</si>
  <si>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DQM, Big data</t>
  </si>
  <si>
    <t>HC49</t>
  </si>
  <si>
    <t xml:space="preserve">No hay la cantidad suficiente recurso humano para la creación y actualización de sistemas de información necesarios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</si>
  <si>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HC50</t>
  </si>
  <si>
    <t xml:space="preserve">Necesidad de analistas de información o capacitaones para interpretar los datos recolectados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</si>
  <si>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HC51</t>
  </si>
  <si>
    <t xml:space="preserve">Disponibilidad de tiempo de escenarios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</si>
  <si>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HC52</t>
  </si>
  <si>
    <t xml:space="preserve">Problemas de inseguridad en algunos parques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</si>
  <si>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sistema de vigilancia y monitoreo</t>
  </si>
  <si>
    <t>HC53</t>
  </si>
  <si>
    <t xml:space="preserve">Las lecciones aprendidas no se tienen muy en cuenta en los planes de desarrollo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</si>
  <si>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HC54</t>
  </si>
  <si>
    <t xml:space="preserve">Faltan sistemas de información a los procesos deportivos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</si>
  <si>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HC55</t>
  </si>
  <si>
    <t>Gestionar las comunicaciones</t>
  </si>
  <si>
    <t xml:space="preserve">Seguidores malintencionados en las redes sociales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</si>
  <si>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HC56</t>
  </si>
  <si>
    <t xml:space="preserve">Falta de equipos técnicos como cámaras, etc.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</si>
  <si>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Mantenimiento y mejoramiento de infraestructura</t>
  </si>
  <si>
    <t>HC57</t>
  </si>
  <si>
    <t xml:space="preserve">Se debe mejorar la comunicación con los funcionarios que trabajan en los pàrques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</si>
  <si>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HC58</t>
  </si>
  <si>
    <t>Gestionar asuntos jurídicos</t>
  </si>
  <si>
    <t xml:space="preserve">No se tiene acceso a toda la documentación de forma virtual, hace falta digitalización de los documentos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</si>
  <si>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Software de Gestión Documental, Sistema de Adquisición de Datos</t>
  </si>
  <si>
    <t>HC59</t>
  </si>
  <si>
    <t xml:space="preserve">Falta de evolución o uso de los sistemas de información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</si>
  <si>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HC60</t>
  </si>
  <si>
    <t xml:space="preserve">Actividad de Recepción de las solicitudes de conceptos de proyectos solo contempla la recepción directa o por fax, no desde otras dependencias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</si>
  <si>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HC61</t>
  </si>
  <si>
    <t xml:space="preserve">No tener información completa de los deudores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</si>
  <si>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HC62</t>
  </si>
  <si>
    <t>Gestionar asuntos financieros</t>
  </si>
  <si>
    <t xml:space="preserve">Falta un sistema integrado con información de todas las áreas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</si>
  <si>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HC63</t>
  </si>
  <si>
    <t xml:space="preserve">Certificaciones de pago no siempre tienen la información correcta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</si>
  <si>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Sistema de Adquisición de Datos, DQM</t>
  </si>
  <si>
    <t>HC64</t>
  </si>
  <si>
    <t xml:space="preserve">Formato de conciliación de información en Excel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</si>
  <si>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HC65</t>
  </si>
  <si>
    <t xml:space="preserve">Saldos de presupuesto también en Excel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</si>
  <si>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HC66</t>
  </si>
  <si>
    <t xml:space="preserve">Volumen de archivo muy grande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</si>
  <si>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Big data, Software de Gestión Documental ?</t>
  </si>
  <si>
    <t>HC67</t>
  </si>
  <si>
    <t xml:space="preserve">Problemas con las cuentas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</si>
  <si>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HC68</t>
  </si>
  <si>
    <t xml:space="preserve">No se tiene claro las firmas digitales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</si>
  <si>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HC69</t>
  </si>
  <si>
    <t xml:space="preserve">Pagos a través de la secretaría de hacienda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</si>
  <si>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Integración con sistemas externos</t>
  </si>
  <si>
    <t>HC70</t>
  </si>
  <si>
    <t>Gestionar asuntos locales</t>
  </si>
  <si>
    <t xml:space="preserve">Falta capacidad de recolección de información acerca de los servicios requeridos por la ciudadania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</si>
  <si>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Sistema de Adquisición de Datos, canales de comunicación para la participación ciudadana</t>
  </si>
  <si>
    <t>HC71</t>
  </si>
  <si>
    <t xml:space="preserve">Comunicación entre las áreas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</si>
  <si>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HC72</t>
  </si>
  <si>
    <t xml:space="preserve">Información dividida, difícil seguimiento y trazabilidad a la información.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</si>
  <si>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HC73</t>
  </si>
  <si>
    <t>Ejercer control disciplinario</t>
  </si>
  <si>
    <t xml:space="preserve">Poco personal de planta, no hay memoria histórica de la entidad por el rotación del personal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</si>
  <si>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HC74</t>
  </si>
  <si>
    <t>Gestionar TICs</t>
  </si>
  <si>
    <t xml:space="preserve">Infraestructura centralizada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</si>
  <si>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HC75</t>
  </si>
  <si>
    <t xml:space="preserve">Ciberseguridad debido al teletrabajo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</si>
  <si>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Ciberseguridad</t>
  </si>
  <si>
    <t>Manual de políticas de uso, administración y seguridad de TIC</t>
  </si>
  <si>
    <t>HC76</t>
  </si>
  <si>
    <t xml:space="preserve">Parte documental, la aprobación de documentos es muy dispendiosa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</si>
  <si>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HC77</t>
  </si>
  <si>
    <t xml:space="preserve">No se renuevan los contratos a tiempo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</si>
  <si>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HC78</t>
  </si>
  <si>
    <t xml:space="preserve">Desarticualción entre las áreas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</si>
  <si>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HC79</t>
  </si>
  <si>
    <t>Se requiere la implantación de un proyecto que englobe todos los ejercicios necesarios para  establecer una Arquitectura Empresarial consolidada, y de igual manera, se debe establecer la estrategia para su adecuado mantenimiento y evolución</t>
  </si>
  <si>
    <t>HC80</t>
  </si>
  <si>
    <t>Se requiere el fortalecimiento del proceso de gestión de proyectos de inversión, permitiendo establecer las mejores prácticas para formular, administrar, ejecutar y hacer seguimiento de los proyectos de inversión requeridos para llevar a cabo la implementación de la Estrategia TI</t>
  </si>
  <si>
    <t>HC81</t>
  </si>
  <si>
    <t>Se requiere la formalización de políticas y estándares que faciliten la gestión y la gobernabilidad de TI, contemplando los temas de seguridad, continuidad del negocio, gestión de información, adquisición, desarrollo e implantación de sistemas de información, acceso a la tecnología y uso de las facilidades por parte de los usuarios</t>
  </si>
  <si>
    <t>HC82</t>
  </si>
  <si>
    <t>Se requiere ajustar el esquema de Gobierno TI para que este soporte adecuadamente la estrategia misional actual del IDRD y esté alineado con el Modelo Integrado de Planeación y Gestión</t>
  </si>
  <si>
    <t>HC83</t>
  </si>
  <si>
    <t>Criterios y metodologías para la toma de decisiones de inversión en TI</t>
  </si>
  <si>
    <t>HC84</t>
  </si>
  <si>
    <t>Liderazgo de proyectos de TI</t>
  </si>
  <si>
    <t>HC85</t>
  </si>
  <si>
    <t>Gobierno de la Arquitectura de Información</t>
  </si>
  <si>
    <t>HC86</t>
  </si>
  <si>
    <t>Gestión de documentos electrónicos</t>
  </si>
  <si>
    <t>HC87</t>
  </si>
  <si>
    <t>Definición y caracterización de la información georeferenciada</t>
  </si>
  <si>
    <t>HC88</t>
  </si>
  <si>
    <t>Acceso a los Componentes de información</t>
  </si>
  <si>
    <t>HC89</t>
  </si>
  <si>
    <t>Interoperabilidad entre los componentes de información</t>
  </si>
  <si>
    <t>HC90</t>
  </si>
  <si>
    <t>Arquitecturas de referencia y solución de sistemas de información</t>
  </si>
  <si>
    <t>HC91</t>
  </si>
  <si>
    <t>Gestión del ciclo de vida de los sistemas de información</t>
  </si>
  <si>
    <t>HC92</t>
  </si>
  <si>
    <t>Datos abiertos</t>
  </si>
  <si>
    <t>HC93</t>
  </si>
  <si>
    <t>Accesibilidad</t>
  </si>
  <si>
    <t>HC94</t>
  </si>
  <si>
    <t>Elementos para el intercambio de información</t>
  </si>
  <si>
    <t>HC95</t>
  </si>
  <si>
    <t>Estrategia e implantación de uso y apropiación de TI</t>
  </si>
  <si>
    <t>HC96</t>
  </si>
  <si>
    <t>Plan de Gestión del Cambio</t>
  </si>
  <si>
    <t>HC97</t>
  </si>
  <si>
    <t>Gestionar documentos</t>
  </si>
  <si>
    <t xml:space="preserve">Dependencia de información de las otras áreas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</si>
  <si>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Integración de sistemas, Software de Gestión Documental</t>
  </si>
  <si>
    <t>HC98</t>
  </si>
  <si>
    <t xml:space="preserve">Impresión de documentos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</si>
  <si>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HC99</t>
  </si>
  <si>
    <t xml:space="preserve">Muchos documentos en la oficina, no se recogen los documentos a tiempo, van a haber patinadores para envíar los documentos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</si>
  <si>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HC100</t>
  </si>
  <si>
    <t>Adquirir bienes y servicios</t>
  </si>
  <si>
    <t xml:space="preserve">Cambios en plataformas externas a la entidad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</si>
  <si>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HC101</t>
  </si>
  <si>
    <t xml:space="preserve">Falta de articulación entre dependencias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</si>
  <si>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HC102</t>
  </si>
  <si>
    <t xml:space="preserve">Cuello de botella en área de costos, no existe una mesa de trabajo para agilizar los procesos de costos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</si>
  <si>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HC103</t>
  </si>
  <si>
    <t xml:space="preserve">Falta de acceso a la información, mucha información en físico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</si>
  <si>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HC104</t>
  </si>
  <si>
    <t xml:space="preserve">Cambios internos en las áreas que no se socializan, fallos de comunicación entre las áreas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</si>
  <si>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HC105</t>
  </si>
  <si>
    <t xml:space="preserve">Falta de formalidad en la comunicación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</si>
  <si>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HC106</t>
  </si>
  <si>
    <t xml:space="preserve">Subutilizados los medios tecnológicos que tiene la entidad, se deben estandarizar los protocolos junto a las herramientas tecnológicas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</si>
  <si>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HC107</t>
  </si>
  <si>
    <t xml:space="preserve">Se pierde la experiencia debido a la salida de personas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</si>
  <si>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HC108</t>
  </si>
  <si>
    <t xml:space="preserve">No hay trazabiliad en la ejecución de los procedimientos, ej. se manejan por correo electronico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</si>
  <si>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HC109</t>
  </si>
  <si>
    <t>Gestionar los recursos físicos</t>
  </si>
  <si>
    <t xml:space="preserve">Transporte o desplazamiento para hacer inventario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</si>
  <si>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HC110</t>
  </si>
  <si>
    <t>Controlar, evaluar y realizar seguimiento</t>
  </si>
  <si>
    <t>Baja calidad o Improvisación que a veces dan las áreas a las respuestas</t>
  </si>
  <si>
    <t>HC111</t>
  </si>
  <si>
    <t>Falta de tiempo para las áreas, llegan muchos requerimientos de los entes de control donde solicitan bastante información</t>
  </si>
  <si>
    <t>HC112</t>
  </si>
  <si>
    <t>No hay denuncias o quejas anónimas dentro del instituto</t>
  </si>
  <si>
    <t>HC113</t>
  </si>
  <si>
    <t>Se deben fortalecer canales de comunicación entre las áreas</t>
  </si>
  <si>
    <t>HC114</t>
  </si>
  <si>
    <t>La oficina no contaba con alguien capacitado para auditar los sistemas de información</t>
  </si>
  <si>
    <t>HC115</t>
  </si>
  <si>
    <t>Desconocimiento en temas de control y seguimiento de los líderes de procesos</t>
  </si>
  <si>
    <t>HC116</t>
  </si>
  <si>
    <t>Subutilización de Isolución, creado con miras a gestión de calidad y no de auditoría. Se debería poder documentar la planeación, ejecución, informe preliminar, etc.</t>
  </si>
  <si>
    <t>HC117</t>
  </si>
  <si>
    <t>Desarticulación de las áreas</t>
  </si>
  <si>
    <t>HC118</t>
  </si>
  <si>
    <t>Gestión de la información de cada área, se requiere mucho tiempo para recopilar la información requerida</t>
  </si>
  <si>
    <t>HC119</t>
  </si>
  <si>
    <t>Falta de un sistema de información para la generación rápida de las auditorías</t>
  </si>
  <si>
    <t>HC120</t>
  </si>
  <si>
    <t>Si no se da cumplimiento oportuno a los plazos y con calidad que se debe, se incurren a sanciones a las áreas y a la directora</t>
  </si>
  <si>
    <t>HC121</t>
  </si>
  <si>
    <t>Desconocimiento de las áreas de las funciones de la oficina de control interno</t>
  </si>
  <si>
    <t>HC122</t>
  </si>
  <si>
    <t>Calidad de la información de las dependencias</t>
  </si>
  <si>
    <t>HC123</t>
  </si>
  <si>
    <t>No hacer una adecuada gestión del conocimiento (al irse un funcionario se debe volver a capacitar a alguien nuevo, además se pierde la información o conocimientos del anterior funcionario)</t>
  </si>
  <si>
    <t>Servicio</t>
  </si>
  <si>
    <t>ID Brecha</t>
  </si>
  <si>
    <t>HS01</t>
  </si>
  <si>
    <t>Centro de Documentación</t>
  </si>
  <si>
    <t>Se identificó de manera especial en todas las entrevistas de manera transversal, que la gente cuenta con el ORFEO como un gestor de correspondencia y que todo lo que esté ligado a la correspondencia se puede consultar documentalmente hablando a través del ORFEO, pero que todo aquello que no tenga relación con correspondencia, carece de una gestión documental digital y su correspondiente almacenamiento de archivo, por lo que sugerimos fortalecer funcionalidades de ORFEO.</t>
  </si>
  <si>
    <t>HS02</t>
  </si>
  <si>
    <t xml:space="preserve">Sistema de control de prestamo de documentación de los archivos de gestión y central e histórico.  Los préstamos son solo internos.     </t>
  </si>
  <si>
    <t>HS03</t>
  </si>
  <si>
    <t>Programa Escuela de la Bicicleta</t>
  </si>
  <si>
    <t xml:space="preserve">Solo habilitado para usuarios internos
</t>
  </si>
  <si>
    <t>HS04</t>
  </si>
  <si>
    <t xml:space="preserve">Los usuarios externos solo pueden descargar el diploma
</t>
  </si>
  <si>
    <t>HS05</t>
  </si>
  <si>
    <t>Los colaboradores el IDRD piensan que falta la creación de perfil por cada usuario para que tenga acceso a la solicitud del servicio de manera virtual (Agendamiento de citas) y seguimiento a sus clases y procesos de enseñanza.</t>
  </si>
  <si>
    <t>HS06</t>
  </si>
  <si>
    <t>Programa Ciclovía</t>
  </si>
  <si>
    <t>Los colaboradores el IDRD piensan que falta: Que dentro del módulo de ciclovía estén integrados los otros SIM como lo son servicio social y escuela de guardianes</t>
  </si>
  <si>
    <t>HS07</t>
  </si>
  <si>
    <t>Podemos anexar información como es el inventario de señalización, bicicletas y otros elementos que tiene a cargo el programa, anexar los mapas y autorizaciones que tenemos vigentes</t>
  </si>
  <si>
    <t>HS08</t>
  </si>
  <si>
    <t>Actualizar los corredores viales</t>
  </si>
  <si>
    <t>HS09</t>
  </si>
  <si>
    <t>Informar no solo de los eventos de ciclovía si no de las actividades que se hacen en cada corredor</t>
  </si>
  <si>
    <t>HS10</t>
  </si>
  <si>
    <t>Colocar las campañas de cultura ciudadana y pedagogía vial</t>
  </si>
  <si>
    <t>HS11</t>
  </si>
  <si>
    <t xml:space="preserve">Permiso de uso y/o aprovechamiento económico de parques o escenarios. </t>
  </si>
  <si>
    <t>Como usuaria interna, el módulo facilita la liquidación para los eventos sin embargo tocaría como fortalecerlo con el tema de las carreras.</t>
  </si>
  <si>
    <t>HS12</t>
  </si>
  <si>
    <t>Debe mantenerse e ir actualizando con más temas por ejemplo carreras, canchas sintéticas, ligas y clubes.</t>
  </si>
  <si>
    <t>HS13</t>
  </si>
  <si>
    <t>Se identifica la necesidad urgente de brindarle a los ciudadanos la posibilidad de alquilar un parque o un servicio y pagar por dicho alquiler o servicio, a través de una herramienta tecnológica integrada al sistema de información geográfica de la entidad.</t>
  </si>
  <si>
    <t>Pago virtual</t>
  </si>
  <si>
    <t>HS14</t>
  </si>
  <si>
    <t xml:space="preserve">Tarjeta de recreación y espectáculos públicos para adultos mayores - Pasaporte Vital </t>
  </si>
  <si>
    <t>Los colaboradores el IDRD piensan que falta garantizar que todas las empresas aportantes tengan acceso para alimentar el sistema y de esta manera medir el número de usos.</t>
  </si>
  <si>
    <t>HS15</t>
  </si>
  <si>
    <t>El sistema debería permitir cargar la información de las empresas aportantes, los acuerdos y datos de los contactos (tener un histórico de aportantes).</t>
  </si>
  <si>
    <t>HS16</t>
  </si>
  <si>
    <t xml:space="preserve">Inscripción programa nuevas tendencias deportivas (OPA) </t>
  </si>
  <si>
    <t>Falta para los usuarios externos fortalecer el proceso de Organización de las diferentes modalidades practicantes</t>
  </si>
  <si>
    <t>HS17</t>
  </si>
  <si>
    <t>Falta para los usuarios externos Visibilizar las modalidades pertenecientes al programa de Nuevas Tendencias Deportivas</t>
  </si>
  <si>
    <t>HS18</t>
  </si>
  <si>
    <t>Falta para los usuarios externos Aportar en la caracterización y georreferenciación de las diferentes prácticas Deportivas</t>
  </si>
  <si>
    <t>HS19</t>
  </si>
  <si>
    <t xml:space="preserve">Uso de piscinas práctica libre (OPA) </t>
  </si>
  <si>
    <t>Los colaboradores el IDRD piensan que falta: Realizar una carnetización y/o control con huella para la facilitación en la identificación de las personas que tienen acceso al CASB: base de datos de la Registraduría Nacional. Insumos de bases de datos venga de los programas y sean estas las que alimenten este módulo de acuerdo al control y registros para el acceso. (Talento humano - servicio para funcionarios).</t>
  </si>
  <si>
    <t>HS20</t>
  </si>
  <si>
    <t>Este módulo debe tener interacción con usuarios externos (ligas y Clubes) y para que se agilice y mejore el mantenimiento de las bases de datos de personas autorizadas para el uso del escenario.</t>
  </si>
  <si>
    <t>HS21</t>
  </si>
  <si>
    <t>Uso de piscinas práctica libre (OPA)</t>
  </si>
  <si>
    <t xml:space="preserve">Conectividad CEFES. interacción rendimiento, gobernanza
</t>
  </si>
  <si>
    <t>HS22</t>
  </si>
  <si>
    <t>Agregar gestión de horarios y planimetría.</t>
  </si>
  <si>
    <t xml:space="preserve">ID </t>
  </si>
  <si>
    <t>Dominio</t>
  </si>
  <si>
    <t xml:space="preserve">Nombre elemento </t>
  </si>
  <si>
    <t>Acción 
[Crear, eliminar, modificar]</t>
  </si>
  <si>
    <t>Descripción</t>
  </si>
  <si>
    <t>B001</t>
  </si>
  <si>
    <t>Información</t>
  </si>
  <si>
    <t>Capacidad de analítica de datos</t>
  </si>
  <si>
    <t>Crear</t>
  </si>
  <si>
    <t>Se requiere impulsar el uso de su información a través de mecanismos sencillos, confiables y seguros, para el entendimiento, análisis y aprovechamiento de la información que apoye a la toma de decisiones</t>
  </si>
  <si>
    <t>B002</t>
  </si>
  <si>
    <t>Servicios Tecnológicos</t>
  </si>
  <si>
    <t>Seguridad y privacidad de la información y de las TICs</t>
  </si>
  <si>
    <t>Modificar</t>
  </si>
  <si>
    <t>Falta mejorar el nivel de madurez en la implementación del Modelo de seguridad y Privacidad de la Información MSPI</t>
  </si>
  <si>
    <t>B003</t>
  </si>
  <si>
    <t>Uso y apropiación</t>
  </si>
  <si>
    <t>Implementación de la estrategia de uso y apropiación</t>
  </si>
  <si>
    <t>No está definida una estrategia de Uso y Apropiación de TI alineada con la cultura organizacional de la institución, y de asegurar que su desarrollo contribuya con el logro de los objetivos asociados a los proyectos de TI.</t>
  </si>
  <si>
    <t>B004</t>
  </si>
  <si>
    <t>Sistemas de Información</t>
  </si>
  <si>
    <t>Servicios ciudadanos digitales</t>
  </si>
  <si>
    <t>faltan mecanismos para facilitar la interacción de la ciudadanía con los servicios ofrecidos por el IDRD, para mejorar la experiencia de usuario y recopilar infomación para apoyar la toma de decisiones de la entidad.</t>
  </si>
  <si>
    <t>B005</t>
  </si>
  <si>
    <t>Estrategía TI</t>
  </si>
  <si>
    <t>Diseño e implementación de la Arquitectura Empresarial Objetivo</t>
  </si>
  <si>
    <t>Se requiere un ejercicio completo de la Arquitectura Empresarial que permita definir el plan de acción para la ejecución de la Transformación Digital del IDRD.</t>
  </si>
  <si>
    <t>B006</t>
  </si>
  <si>
    <t>Definición de la Arquitectura Empresarial Actual</t>
  </si>
  <si>
    <t>La Arquitectura Empresarial actual  y sus diversos componentesno están debidamente documentados .</t>
  </si>
  <si>
    <t>B007</t>
  </si>
  <si>
    <t>Metodología para el desarrollo y mantenimiento de Software</t>
  </si>
  <si>
    <t>Falta una metodología formal para el desarrollo y mantenimiento de software, que oriente los proyectos de construcción o evolución de los sistemas de información que se desarrollen a la medida, ya sea internamente o a través de terceros.</t>
  </si>
  <si>
    <t>B008</t>
  </si>
  <si>
    <t>Integrar e interconectar los sistemas de información</t>
  </si>
  <si>
    <t>B009</t>
  </si>
  <si>
    <t>Gobierno TI</t>
  </si>
  <si>
    <t>Capacidad de gestión de proyectos de TI</t>
  </si>
  <si>
    <t>B010</t>
  </si>
  <si>
    <t>Sistema de información misional</t>
  </si>
  <si>
    <t>Se requiere un fortalecimiento del sistema de información misional, que incluye, agregar nuevas funcionalidades, realizar mejoras en funcionalidades existentes y ampliar sus funcionalidades para incluir servicios geográficos, permitir una comunicación más efectiva con la ciudadanía.</t>
  </si>
  <si>
    <t>B011</t>
  </si>
  <si>
    <t>Modelo de interoperabilidad</t>
  </si>
  <si>
    <t>B012</t>
  </si>
  <si>
    <t>Cumplimiento a la política de Gobierno Digital</t>
  </si>
  <si>
    <t>Hay lineamientos del Marco de Transformación Digital que no se están cumpliendo en su totalidad.</t>
  </si>
  <si>
    <t>B013</t>
  </si>
  <si>
    <t>Sistema de gestion documental y archivos</t>
  </si>
  <si>
    <t>Es necesario mejorar la capacidad de gestión documental electrónica del archivo de la entidad,  que contemple las recomendaciones, conceptos y normativas expedidas por el Archivo General de la Nación y los referentes internacionales competentes e idóneos en la materia.</t>
  </si>
  <si>
    <t>B014</t>
  </si>
  <si>
    <t>Calidad de Datos</t>
  </si>
  <si>
    <t>SE requere la definición de un plan de calidad de los componentes de información que incluya etapas de aseguramiento, control e inspección, medición de indicadores de calidad, actividades preventivas, correctivas y de mejoramiento continuo de la calidad de los componentes.</t>
  </si>
  <si>
    <t>B015</t>
  </si>
  <si>
    <t>Ausencia de herramientas tecnológicas de soporte al proceso</t>
  </si>
  <si>
    <t>Se evidencia la subutilización de herramientas tecnológicas actualmente implantadas en la institución</t>
  </si>
  <si>
    <t>B016</t>
  </si>
  <si>
    <t>Aprovechamiento de herramientas de TI</t>
  </si>
  <si>
    <t>B017</t>
  </si>
  <si>
    <t>Seguimiento, Control y Automatización de Procesos</t>
  </si>
  <si>
    <t>Se requiere el fortalecimiento de las herramientas tecnológicas actuales y la implantación de nuevas herramientas tecnológicas que apoyen la gestion administrativa.</t>
  </si>
  <si>
    <t>B018</t>
  </si>
  <si>
    <t>Experiencia de Usuario</t>
  </si>
  <si>
    <t>B019</t>
  </si>
  <si>
    <t>Dotación de equipo tecnológico e infraestructura</t>
  </si>
  <si>
    <t>Hay áreas que no cuentan con las herramientas tecnológicas necesarias, para cumplir con lo objetivos en un entorno de teletrabajo</t>
  </si>
  <si>
    <t>Catálogo de Oportunidades</t>
  </si>
  <si>
    <t>Descripción de la Oportunidad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</si>
</sst>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b/>
      <sz val="12"/>
      <color rgb="FFFFFFFF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F4F"/>
        <bgColor rgb="FF333F4F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7" fillId="0" borderId="1" xfId="0" applyFont="1" applyBorder="1"/>
    <xf numFmtId="0" fontId="5" fillId="0" borderId="1" xfId="0" applyFont="1" applyBorder="1"/>
    <xf numFmtId="0" fontId="5" fillId="0" borderId="0" xfId="0" applyFont="1" applyAlignment="1"/>
    <xf numFmtId="0" fontId="5" fillId="0" borderId="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&#237;neas%20estrat&#233;gica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íneas estratégica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125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ColWidth="14.42578125" defaultRowHeight="12.75" x14ac:dyDescent="0.2"/>
  <cols>
    <col min="1" max="1" width="7.28515625" customWidth="1"/>
    <col min="2" max="2" width="25" customWidth="1"/>
    <col min="3" max="3" width="68.42578125" customWidth="1"/>
    <col min="4" max="4" width="31.5703125" customWidth="1"/>
    <col min="5" max="5" width="33.140625" customWidth="1"/>
    <col min="6" max="6" width="10.140625" customWidth="1"/>
    <col min="7" max="7" width="14.42578125" hidden="1" customWidth="1"/>
    <col min="8" max="8" width="44.85546875" customWidth="1"/>
    <col min="9" max="9" width="9.42578125" customWidth="1"/>
    <col min="10" max="10" width="14.42578125" hidden="1" customWidth="1"/>
    <col min="11" max="11" width="45" customWidth="1"/>
    <col min="12" max="12" width="9.28515625" customWidth="1"/>
    <col min="13" max="13" width="44.140625" customWidth="1"/>
  </cols>
  <sheetData>
    <row r="1" spans="1:25" ht="26.45" customHeight="1" x14ac:dyDescent="0.2">
      <c r="A1" s="11" t="s">
        <v>421</v>
      </c>
      <c r="B1" s="11"/>
      <c r="C1" s="11"/>
      <c r="D1" s="12"/>
      <c r="E1" s="12" t="s">
        <v>0</v>
      </c>
      <c r="F1" s="12"/>
      <c r="G1" s="12"/>
      <c r="H1" s="12"/>
      <c r="I1" s="12"/>
      <c r="J1" s="12"/>
      <c r="K1" s="12"/>
      <c r="L1" s="12"/>
      <c r="M1" s="12"/>
      <c r="N1" s="13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5.5" x14ac:dyDescent="0.2">
      <c r="A2" s="12" t="s">
        <v>1</v>
      </c>
      <c r="B2" s="14" t="s">
        <v>2</v>
      </c>
      <c r="C2" s="12" t="s">
        <v>422</v>
      </c>
      <c r="D2" s="12" t="s">
        <v>3</v>
      </c>
      <c r="E2" s="12" t="s">
        <v>4</v>
      </c>
      <c r="F2" s="15" t="s">
        <v>5</v>
      </c>
      <c r="G2" s="12"/>
      <c r="H2" s="14" t="s">
        <v>6</v>
      </c>
      <c r="I2" s="16" t="s">
        <v>7</v>
      </c>
      <c r="J2" s="17"/>
      <c r="K2" s="18" t="s">
        <v>6</v>
      </c>
      <c r="L2" s="16" t="s">
        <v>8</v>
      </c>
      <c r="M2" s="18" t="s">
        <v>6</v>
      </c>
      <c r="N2" s="13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30" x14ac:dyDescent="0.2">
      <c r="A3" s="19" t="s">
        <v>9</v>
      </c>
      <c r="B3" s="20" t="s">
        <v>10</v>
      </c>
      <c r="C3" s="20" t="s">
        <v>11</v>
      </c>
      <c r="D3" s="21" t="s">
        <v>12</v>
      </c>
      <c r="E3" s="22" t="s">
        <v>13</v>
      </c>
      <c r="F3" s="23" t="str">
        <f>Brechas!A$11</f>
        <v>B010</v>
      </c>
      <c r="G3" s="22" t="e">
        <f>Brechas!#REF!</f>
        <v>#REF!</v>
      </c>
      <c r="H3" s="21" t="str">
        <f>Brechas!C$11</f>
        <v>Sistema de información misional</v>
      </c>
      <c r="I3" s="23" t="str">
        <f>Brechas!A$18</f>
        <v>B017</v>
      </c>
      <c r="J3" s="22"/>
      <c r="K3" s="21" t="str">
        <f>Brechas!C$18</f>
        <v>Seguimiento, Control y Automatización de Procesos</v>
      </c>
      <c r="L3" s="23"/>
      <c r="M3" s="21"/>
      <c r="N3" s="13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31.5" x14ac:dyDescent="0.2">
      <c r="A4" s="24" t="s">
        <v>14</v>
      </c>
      <c r="B4" s="25" t="s">
        <v>10</v>
      </c>
      <c r="C4" s="25" t="s">
        <v>15</v>
      </c>
      <c r="D4" s="21" t="s">
        <v>16</v>
      </c>
      <c r="E4" s="22" t="s">
        <v>13</v>
      </c>
      <c r="F4" s="23" t="str">
        <f>Brechas!A$2</f>
        <v>B001</v>
      </c>
      <c r="G4" s="22" t="e">
        <f>Brechas!#REF!</f>
        <v>#REF!</v>
      </c>
      <c r="H4" s="21" t="str">
        <f>Brechas!C$2</f>
        <v>Capacidad de analítica de datos</v>
      </c>
      <c r="I4" s="23" t="str">
        <f>Brechas!A$5</f>
        <v>B004</v>
      </c>
      <c r="J4" s="22"/>
      <c r="K4" s="21" t="str">
        <f>Brechas!C$5</f>
        <v>Servicios ciudadanos digitales</v>
      </c>
      <c r="L4" s="23"/>
      <c r="M4" s="21"/>
      <c r="N4" s="13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31.5" x14ac:dyDescent="0.2">
      <c r="A5" s="19" t="s">
        <v>17</v>
      </c>
      <c r="B5" s="25" t="s">
        <v>10</v>
      </c>
      <c r="C5" s="25" t="s">
        <v>18</v>
      </c>
      <c r="D5" s="21" t="s">
        <v>19</v>
      </c>
      <c r="E5" s="22" t="s">
        <v>13</v>
      </c>
      <c r="F5" s="23" t="str">
        <f>Brechas!A$5</f>
        <v>B004</v>
      </c>
      <c r="G5" s="22" t="e">
        <f>Brechas!#REF!</f>
        <v>#REF!</v>
      </c>
      <c r="H5" s="21" t="str">
        <f>Brechas!C$5</f>
        <v>Servicios ciudadanos digitales</v>
      </c>
      <c r="I5" s="23"/>
      <c r="J5" s="22"/>
      <c r="K5" s="21"/>
      <c r="L5" s="23"/>
      <c r="M5" s="21"/>
      <c r="N5" s="13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31.5" x14ac:dyDescent="0.2">
      <c r="A6" s="24" t="s">
        <v>20</v>
      </c>
      <c r="B6" s="25" t="s">
        <v>10</v>
      </c>
      <c r="C6" s="25" t="s">
        <v>21</v>
      </c>
      <c r="D6" s="21"/>
      <c r="E6" s="22" t="s">
        <v>13</v>
      </c>
      <c r="F6" s="23" t="str">
        <f>Brechas!A$11</f>
        <v>B010</v>
      </c>
      <c r="G6" s="22" t="e">
        <f>Brechas!#REF!</f>
        <v>#REF!</v>
      </c>
      <c r="H6" s="21" t="str">
        <f>Brechas!C$11</f>
        <v>Sistema de información misional</v>
      </c>
      <c r="I6" s="23" t="str">
        <f>Brechas!A$5</f>
        <v>B004</v>
      </c>
      <c r="J6" s="22"/>
      <c r="K6" s="21" t="str">
        <f>Brechas!C$5</f>
        <v>Servicios ciudadanos digitales</v>
      </c>
      <c r="L6" s="23"/>
      <c r="M6" s="21"/>
      <c r="N6" s="13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31.5" x14ac:dyDescent="0.2">
      <c r="A7" s="19" t="s">
        <v>22</v>
      </c>
      <c r="B7" s="25" t="s">
        <v>10</v>
      </c>
      <c r="C7" s="25" t="s">
        <v>23</v>
      </c>
      <c r="D7" s="21" t="s">
        <v>24</v>
      </c>
      <c r="E7" s="22" t="s">
        <v>25</v>
      </c>
      <c r="F7" s="23" t="str">
        <f>Brechas!A$9</f>
        <v>B008</v>
      </c>
      <c r="G7" s="22" t="e">
        <f>Brechas!#REF!</f>
        <v>#REF!</v>
      </c>
      <c r="H7" s="21" t="str">
        <f>Brechas!C$9</f>
        <v>Integrar e interconectar los sistemas de información</v>
      </c>
      <c r="I7" s="23" t="str">
        <f>Brechas!A$18</f>
        <v>B017</v>
      </c>
      <c r="J7" s="22"/>
      <c r="K7" s="21" t="str">
        <f>Brechas!C$18</f>
        <v>Seguimiento, Control y Automatización de Procesos</v>
      </c>
      <c r="L7" s="23"/>
      <c r="M7" s="21"/>
      <c r="N7" s="13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31.5" x14ac:dyDescent="0.2">
      <c r="A8" s="24" t="s">
        <v>26</v>
      </c>
      <c r="B8" s="25" t="s">
        <v>27</v>
      </c>
      <c r="C8" s="25" t="s">
        <v>28</v>
      </c>
      <c r="D8" s="21" t="s">
        <v>16</v>
      </c>
      <c r="E8" s="22" t="s">
        <v>29</v>
      </c>
      <c r="F8" s="23" t="str">
        <f>Brechas!A$2</f>
        <v>B001</v>
      </c>
      <c r="G8" s="22" t="e">
        <f>Brechas!#REF!</f>
        <v>#REF!</v>
      </c>
      <c r="H8" s="21" t="str">
        <f>Brechas!C$2</f>
        <v>Capacidad de analítica de datos</v>
      </c>
      <c r="I8" s="23" t="str">
        <f>Brechas!A$16</f>
        <v>B015</v>
      </c>
      <c r="J8" s="22"/>
      <c r="K8" s="21" t="str">
        <f>Brechas!C$16</f>
        <v>Ausencia de herramientas tecnológicas de soporte al proceso</v>
      </c>
      <c r="L8" s="23"/>
      <c r="M8" s="21"/>
      <c r="N8" s="13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31.5" x14ac:dyDescent="0.2">
      <c r="A9" s="19" t="s">
        <v>30</v>
      </c>
      <c r="B9" s="25" t="s">
        <v>27</v>
      </c>
      <c r="C9" s="25" t="s">
        <v>31</v>
      </c>
      <c r="D9" s="21" t="s">
        <v>19</v>
      </c>
      <c r="E9" s="22" t="s">
        <v>29</v>
      </c>
      <c r="F9" s="23" t="str">
        <f>Brechas!A$5</f>
        <v>B004</v>
      </c>
      <c r="G9" s="22" t="e">
        <f>Brechas!#REF!</f>
        <v>#REF!</v>
      </c>
      <c r="H9" s="21" t="str">
        <f>Brechas!C$5</f>
        <v>Servicios ciudadanos digitales</v>
      </c>
      <c r="I9" s="23" t="str">
        <f>Brechas!A$2</f>
        <v>B001</v>
      </c>
      <c r="J9" s="22"/>
      <c r="K9" s="21" t="str">
        <f>Brechas!C$2</f>
        <v>Capacidad de analítica de datos</v>
      </c>
      <c r="L9" s="23"/>
      <c r="M9" s="21"/>
      <c r="N9" s="13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x14ac:dyDescent="0.2">
      <c r="A10" s="24" t="s">
        <v>32</v>
      </c>
      <c r="B10" s="25" t="s">
        <v>27</v>
      </c>
      <c r="C10" s="25" t="s">
        <v>33</v>
      </c>
      <c r="D10" s="21" t="s">
        <v>34</v>
      </c>
      <c r="E10" s="22" t="s">
        <v>29</v>
      </c>
      <c r="F10" s="23" t="str">
        <f>Brechas!A$9</f>
        <v>B008</v>
      </c>
      <c r="G10" s="22" t="e">
        <f>Brechas!#REF!</f>
        <v>#REF!</v>
      </c>
      <c r="H10" s="21" t="str">
        <f>Brechas!C$9</f>
        <v>Integrar e interconectar los sistemas de información</v>
      </c>
      <c r="I10" s="23" t="str">
        <f>Brechas!A$2</f>
        <v>B001</v>
      </c>
      <c r="J10" s="22"/>
      <c r="K10" s="21" t="str">
        <f>Brechas!C$2</f>
        <v>Capacidad de analítica de datos</v>
      </c>
      <c r="L10" s="23"/>
      <c r="M10" s="21"/>
      <c r="N10" s="13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31.5" x14ac:dyDescent="0.2">
      <c r="A11" s="19" t="s">
        <v>35</v>
      </c>
      <c r="B11" s="25" t="s">
        <v>27</v>
      </c>
      <c r="C11" s="25" t="s">
        <v>36</v>
      </c>
      <c r="D11" s="21" t="s">
        <v>37</v>
      </c>
      <c r="E11" s="22" t="s">
        <v>29</v>
      </c>
      <c r="F11" s="23" t="str">
        <f>Brechas!A$9</f>
        <v>B008</v>
      </c>
      <c r="G11" s="22" t="e">
        <f>Brechas!#REF!</f>
        <v>#REF!</v>
      </c>
      <c r="H11" s="21" t="str">
        <f>Brechas!C$9</f>
        <v>Integrar e interconectar los sistemas de información</v>
      </c>
      <c r="I11" s="23" t="str">
        <f>Brechas!A$18</f>
        <v>B017</v>
      </c>
      <c r="J11" s="22"/>
      <c r="K11" s="21" t="str">
        <f>Brechas!C$18</f>
        <v>Seguimiento, Control y Automatización de Procesos</v>
      </c>
      <c r="L11" s="23" t="str">
        <f>Brechas!A$16</f>
        <v>B015</v>
      </c>
      <c r="M11" s="21" t="str">
        <f>Brechas!C$16</f>
        <v>Ausencia de herramientas tecnológicas de soporte al proceso</v>
      </c>
      <c r="N11" s="13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31.5" x14ac:dyDescent="0.2">
      <c r="A12" s="24" t="s">
        <v>38</v>
      </c>
      <c r="B12" s="25" t="s">
        <v>27</v>
      </c>
      <c r="C12" s="25" t="s">
        <v>39</v>
      </c>
      <c r="D12" s="21" t="s">
        <v>16</v>
      </c>
      <c r="E12" s="22" t="s">
        <v>40</v>
      </c>
      <c r="F12" s="23" t="str">
        <f>Brechas!A$2</f>
        <v>B001</v>
      </c>
      <c r="G12" s="22" t="e">
        <f>Brechas!#REF!</f>
        <v>#REF!</v>
      </c>
      <c r="H12" s="21" t="str">
        <f>Brechas!C$2</f>
        <v>Capacidad de analítica de datos</v>
      </c>
      <c r="I12" s="23"/>
      <c r="J12" s="22"/>
      <c r="K12" s="21"/>
      <c r="L12" s="23"/>
      <c r="M12" s="21"/>
      <c r="N12" s="13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31.5" x14ac:dyDescent="0.2">
      <c r="A13" s="19" t="s">
        <v>41</v>
      </c>
      <c r="B13" s="25" t="s">
        <v>27</v>
      </c>
      <c r="C13" s="25" t="s">
        <v>42</v>
      </c>
      <c r="D13" s="21" t="s">
        <v>16</v>
      </c>
      <c r="E13" s="22" t="s">
        <v>40</v>
      </c>
      <c r="F13" s="23" t="str">
        <f>Brechas!A$2</f>
        <v>B001</v>
      </c>
      <c r="G13" s="22" t="e">
        <f>Brechas!#REF!</f>
        <v>#REF!</v>
      </c>
      <c r="H13" s="21" t="str">
        <f>Brechas!C$2</f>
        <v>Capacidad de analítica de datos</v>
      </c>
      <c r="I13" s="23" t="str">
        <f>Brechas!A$16</f>
        <v>B015</v>
      </c>
      <c r="J13" s="22"/>
      <c r="K13" s="21" t="str">
        <f>Brechas!C$16</f>
        <v>Ausencia de herramientas tecnológicas de soporte al proceso</v>
      </c>
      <c r="L13" s="23"/>
      <c r="M13" s="21"/>
      <c r="N13" s="1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31.5" x14ac:dyDescent="0.2">
      <c r="A14" s="24" t="s">
        <v>43</v>
      </c>
      <c r="B14" s="25" t="s">
        <v>27</v>
      </c>
      <c r="C14" s="25" t="s">
        <v>44</v>
      </c>
      <c r="D14" s="21" t="s">
        <v>16</v>
      </c>
      <c r="E14" s="22" t="s">
        <v>29</v>
      </c>
      <c r="F14" s="23" t="str">
        <f>Brechas!A$2</f>
        <v>B001</v>
      </c>
      <c r="G14" s="22" t="e">
        <f>Brechas!#REF!</f>
        <v>#REF!</v>
      </c>
      <c r="H14" s="21" t="str">
        <f>Brechas!C$2</f>
        <v>Capacidad de analítica de datos</v>
      </c>
      <c r="I14" s="23" t="str">
        <f>Brechas!A$6</f>
        <v>B005</v>
      </c>
      <c r="J14" s="22"/>
      <c r="K14" s="21" t="str">
        <f>Brechas!C$6</f>
        <v>Diseño e implementación de la Arquitectura Empresarial Objetivo</v>
      </c>
      <c r="L14" s="23"/>
      <c r="M14" s="21"/>
      <c r="N14" s="13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x14ac:dyDescent="0.2">
      <c r="A15" s="19" t="s">
        <v>45</v>
      </c>
      <c r="B15" s="25" t="s">
        <v>27</v>
      </c>
      <c r="C15" s="25" t="s">
        <v>46</v>
      </c>
      <c r="D15" s="21" t="s">
        <v>47</v>
      </c>
      <c r="E15" s="22" t="s">
        <v>48</v>
      </c>
      <c r="F15" s="23" t="str">
        <f>Brechas!A$15</f>
        <v>B014</v>
      </c>
      <c r="G15" s="22"/>
      <c r="H15" s="26" t="str">
        <f>Brechas!C$15</f>
        <v>Calidad de Datos</v>
      </c>
      <c r="I15" s="23"/>
      <c r="J15" s="22"/>
      <c r="K15" s="21"/>
      <c r="L15" s="23"/>
      <c r="M15" s="21"/>
      <c r="N15" s="13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x14ac:dyDescent="0.2">
      <c r="A16" s="24" t="s">
        <v>49</v>
      </c>
      <c r="B16" s="25" t="s">
        <v>27</v>
      </c>
      <c r="C16" s="25" t="s">
        <v>50</v>
      </c>
      <c r="D16" s="21" t="s">
        <v>51</v>
      </c>
      <c r="E16" s="22" t="s">
        <v>48</v>
      </c>
      <c r="F16" s="23" t="str">
        <f>Brechas!A$14</f>
        <v>B013</v>
      </c>
      <c r="G16" s="22"/>
      <c r="H16" s="21"/>
      <c r="I16" s="23"/>
      <c r="J16" s="22"/>
      <c r="K16" s="21"/>
      <c r="L16" s="23"/>
      <c r="M16" s="21"/>
      <c r="N16" s="13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31.5" x14ac:dyDescent="0.2">
      <c r="A17" s="19" t="s">
        <v>52</v>
      </c>
      <c r="B17" s="25" t="s">
        <v>27</v>
      </c>
      <c r="C17" s="25" t="s">
        <v>53</v>
      </c>
      <c r="D17" s="21" t="s">
        <v>12</v>
      </c>
      <c r="E17" s="22" t="s">
        <v>40</v>
      </c>
      <c r="F17" s="23" t="str">
        <f>Brechas!A$2</f>
        <v>B001</v>
      </c>
      <c r="G17" s="22" t="e">
        <f>Brechas!#REF!</f>
        <v>#REF!</v>
      </c>
      <c r="H17" s="21" t="str">
        <f>Brechas!C$2</f>
        <v>Capacidad de analítica de datos</v>
      </c>
      <c r="I17" s="23" t="str">
        <f>Brechas!D$18</f>
        <v>Crear</v>
      </c>
      <c r="J17" s="22" t="str">
        <f>Brechas!E$5</f>
        <v>faltan mecanismos para facilitar la interacción de la ciudadanía con los servicios ofrecidos por el IDRD, para mejorar la experiencia de usuario y recopilar infomación para apoyar la toma de decisiones de la entidad.</v>
      </c>
      <c r="K17" s="21" t="str">
        <f>Brechas!B$18</f>
        <v>Sistemas de Información</v>
      </c>
      <c r="L17" s="23"/>
      <c r="M17" s="21"/>
      <c r="N17" s="13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25.5" x14ac:dyDescent="0.2">
      <c r="A18" s="24" t="s">
        <v>54</v>
      </c>
      <c r="B18" s="25" t="s">
        <v>27</v>
      </c>
      <c r="C18" s="25" t="s">
        <v>55</v>
      </c>
      <c r="D18" s="21" t="s">
        <v>19</v>
      </c>
      <c r="E18" s="22" t="s">
        <v>29</v>
      </c>
      <c r="F18" s="23" t="str">
        <f>Brechas!A$5</f>
        <v>B004</v>
      </c>
      <c r="G18" s="22" t="e">
        <f>Brechas!#REF!</f>
        <v>#REF!</v>
      </c>
      <c r="H18" s="21" t="str">
        <f>Brechas!C$5</f>
        <v>Servicios ciudadanos digitales</v>
      </c>
      <c r="I18" s="23"/>
      <c r="J18" s="22"/>
      <c r="K18" s="21"/>
      <c r="L18" s="23"/>
      <c r="M18" s="21"/>
      <c r="N18" s="13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5.5" x14ac:dyDescent="0.2">
      <c r="A19" s="19" t="s">
        <v>56</v>
      </c>
      <c r="B19" s="25" t="s">
        <v>27</v>
      </c>
      <c r="C19" s="25" t="s">
        <v>57</v>
      </c>
      <c r="D19" s="21" t="s">
        <v>12</v>
      </c>
      <c r="E19" s="22" t="s">
        <v>29</v>
      </c>
      <c r="F19" s="23" t="str">
        <f>Brechas!A$18</f>
        <v>B017</v>
      </c>
      <c r="G19" s="22" t="e">
        <f>Brechas!#REF!</f>
        <v>#REF!</v>
      </c>
      <c r="H19" s="21" t="str">
        <f>Brechas!C$18</f>
        <v>Seguimiento, Control y Automatización de Procesos</v>
      </c>
      <c r="I19" s="23" t="str">
        <f>Brechas!A$17</f>
        <v>B016</v>
      </c>
      <c r="J19" s="22"/>
      <c r="K19" s="21" t="str">
        <f>Brechas!C$17</f>
        <v>Aprovechamiento de herramientas de TI</v>
      </c>
      <c r="L19" s="23"/>
      <c r="M19" s="21"/>
      <c r="N19" s="13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5.5" x14ac:dyDescent="0.2">
      <c r="A20" s="24" t="s">
        <v>58</v>
      </c>
      <c r="B20" s="25" t="s">
        <v>27</v>
      </c>
      <c r="C20" s="25" t="s">
        <v>59</v>
      </c>
      <c r="D20" s="21"/>
      <c r="E20" s="22" t="s">
        <v>29</v>
      </c>
      <c r="F20" s="23" t="str">
        <f>Brechas!A$18</f>
        <v>B017</v>
      </c>
      <c r="G20" s="22" t="e">
        <f>Brechas!#REF!</f>
        <v>#REF!</v>
      </c>
      <c r="H20" s="21" t="str">
        <f>Brechas!C$18</f>
        <v>Seguimiento, Control y Automatización de Procesos</v>
      </c>
      <c r="I20" s="23" t="str">
        <f>Brechas!A$17</f>
        <v>B016</v>
      </c>
      <c r="J20" s="22"/>
      <c r="K20" s="21" t="str">
        <f>Brechas!C$17</f>
        <v>Aprovechamiento de herramientas de TI</v>
      </c>
      <c r="L20" s="23"/>
      <c r="M20" s="21"/>
      <c r="N20" s="13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25.5" x14ac:dyDescent="0.2">
      <c r="A21" s="19" t="s">
        <v>60</v>
      </c>
      <c r="B21" s="25" t="s">
        <v>27</v>
      </c>
      <c r="C21" s="25" t="s">
        <v>61</v>
      </c>
      <c r="D21" s="21" t="s">
        <v>12</v>
      </c>
      <c r="E21" s="22" t="s">
        <v>29</v>
      </c>
      <c r="F21" s="23" t="str">
        <f>Brechas!A$18</f>
        <v>B017</v>
      </c>
      <c r="G21" s="22" t="e">
        <f>Brechas!#REF!</f>
        <v>#REF!</v>
      </c>
      <c r="H21" s="21" t="str">
        <f>Brechas!C$18</f>
        <v>Seguimiento, Control y Automatización de Procesos</v>
      </c>
      <c r="I21" s="23" t="str">
        <f>Brechas!A$17</f>
        <v>B016</v>
      </c>
      <c r="J21" s="22"/>
      <c r="K21" s="21" t="str">
        <f>Brechas!C$17</f>
        <v>Aprovechamiento de herramientas de TI</v>
      </c>
      <c r="L21" s="23"/>
      <c r="M21" s="21"/>
      <c r="N21" s="13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x14ac:dyDescent="0.2">
      <c r="A22" s="24" t="s">
        <v>62</v>
      </c>
      <c r="B22" s="25" t="s">
        <v>27</v>
      </c>
      <c r="C22" s="25" t="s">
        <v>63</v>
      </c>
      <c r="D22" s="21" t="s">
        <v>34</v>
      </c>
      <c r="E22" s="22" t="s">
        <v>29</v>
      </c>
      <c r="F22" s="23" t="str">
        <f>Brechas!A$9</f>
        <v>B008</v>
      </c>
      <c r="G22" s="22" t="e">
        <f>Brechas!#REF!</f>
        <v>#REF!</v>
      </c>
      <c r="H22" s="21" t="str">
        <f>Brechas!C$9</f>
        <v>Integrar e interconectar los sistemas de información</v>
      </c>
      <c r="I22" s="23"/>
      <c r="J22" s="22"/>
      <c r="K22" s="21"/>
      <c r="L22" s="23"/>
      <c r="M22" s="21"/>
      <c r="N22" s="13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25.5" x14ac:dyDescent="0.2">
      <c r="A23" s="19" t="s">
        <v>64</v>
      </c>
      <c r="B23" s="25" t="s">
        <v>27</v>
      </c>
      <c r="C23" s="25" t="s">
        <v>65</v>
      </c>
      <c r="D23" s="21" t="s">
        <v>47</v>
      </c>
      <c r="E23" s="22" t="s">
        <v>29</v>
      </c>
      <c r="F23" s="23" t="str">
        <f>Brechas!A$18</f>
        <v>B017</v>
      </c>
      <c r="G23" s="22" t="e">
        <f>Brechas!#REF!</f>
        <v>#REF!</v>
      </c>
      <c r="H23" s="21" t="str">
        <f>Brechas!C$18</f>
        <v>Seguimiento, Control y Automatización de Procesos</v>
      </c>
      <c r="I23" s="23" t="str">
        <f>Brechas!A$17</f>
        <v>B016</v>
      </c>
      <c r="J23" s="27" t="e">
        <f>Brechas!#REF!</f>
        <v>#REF!</v>
      </c>
      <c r="K23" s="21" t="str">
        <f>Brechas!C$17</f>
        <v>Aprovechamiento de herramientas de TI</v>
      </c>
      <c r="L23" s="23"/>
      <c r="M23" s="21"/>
      <c r="N23" s="13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x14ac:dyDescent="0.2">
      <c r="A24" s="24" t="s">
        <v>66</v>
      </c>
      <c r="B24" s="25" t="s">
        <v>27</v>
      </c>
      <c r="C24" s="25" t="s">
        <v>67</v>
      </c>
      <c r="D24" s="21" t="s">
        <v>47</v>
      </c>
      <c r="E24" s="22" t="s">
        <v>48</v>
      </c>
      <c r="F24" s="23" t="str">
        <f>Brechas!A$9</f>
        <v>B008</v>
      </c>
      <c r="G24" s="22" t="e">
        <f>Brechas!#REF!</f>
        <v>#REF!</v>
      </c>
      <c r="H24" s="21" t="str">
        <f>Brechas!C$9</f>
        <v>Integrar e interconectar los sistemas de información</v>
      </c>
      <c r="I24" s="23" t="str">
        <f>Brechas!A$15</f>
        <v>B014</v>
      </c>
      <c r="J24" s="27" t="e">
        <f>Brechas!#REF!</f>
        <v>#REF!</v>
      </c>
      <c r="K24" s="21" t="str">
        <f>Brechas!C$15</f>
        <v>Calidad de Datos</v>
      </c>
      <c r="L24" s="23"/>
      <c r="M24" s="21"/>
      <c r="N24" s="13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x14ac:dyDescent="0.2">
      <c r="A25" s="19" t="s">
        <v>68</v>
      </c>
      <c r="B25" s="25" t="s">
        <v>27</v>
      </c>
      <c r="C25" s="25" t="s">
        <v>69</v>
      </c>
      <c r="D25" s="21"/>
      <c r="E25" s="22" t="s">
        <v>29</v>
      </c>
      <c r="F25" s="23" t="str">
        <f>Brechas!A$17</f>
        <v>B016</v>
      </c>
      <c r="G25" s="27" t="e">
        <f>Brechas!#REF!</f>
        <v>#REF!</v>
      </c>
      <c r="H25" s="21" t="str">
        <f>Brechas!C$17</f>
        <v>Aprovechamiento de herramientas de TI</v>
      </c>
      <c r="I25" s="23" t="str">
        <f>Brechas!A$10</f>
        <v>B009</v>
      </c>
      <c r="J25" s="27" t="e">
        <f>Brechas!#REF!</f>
        <v>#REF!</v>
      </c>
      <c r="K25" s="21" t="str">
        <f>Brechas!C$10</f>
        <v>Capacidad de gestión de proyectos de TI</v>
      </c>
      <c r="L25" s="23"/>
      <c r="M25" s="21"/>
      <c r="N25" s="13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25.5" x14ac:dyDescent="0.2">
      <c r="A26" s="24" t="s">
        <v>70</v>
      </c>
      <c r="B26" s="25" t="s">
        <v>27</v>
      </c>
      <c r="C26" s="25" t="s">
        <v>71</v>
      </c>
      <c r="D26" s="21" t="s">
        <v>51</v>
      </c>
      <c r="E26" s="22" t="s">
        <v>25</v>
      </c>
      <c r="F26" s="23" t="str">
        <f>Brechas!A$9</f>
        <v>B008</v>
      </c>
      <c r="G26" s="27" t="e">
        <f>Brechas!#REF!</f>
        <v>#REF!</v>
      </c>
      <c r="H26" s="21" t="str">
        <f>Brechas!C$9</f>
        <v>Integrar e interconectar los sistemas de información</v>
      </c>
      <c r="I26" s="23" t="str">
        <f>Brechas!A$6</f>
        <v>B005</v>
      </c>
      <c r="J26" s="27" t="e">
        <f>Brechas!#REF!</f>
        <v>#REF!</v>
      </c>
      <c r="K26" s="21" t="str">
        <f>Brechas!C$6</f>
        <v>Diseño e implementación de la Arquitectura Empresarial Objetivo</v>
      </c>
      <c r="L26" s="23"/>
      <c r="M26" s="21"/>
      <c r="N26" s="13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31.5" x14ac:dyDescent="0.2">
      <c r="A27" s="19" t="s">
        <v>72</v>
      </c>
      <c r="B27" s="25" t="s">
        <v>73</v>
      </c>
      <c r="C27" s="25" t="s">
        <v>74</v>
      </c>
      <c r="D27" s="21" t="s">
        <v>12</v>
      </c>
      <c r="E27" s="22" t="s">
        <v>29</v>
      </c>
      <c r="F27" s="23" t="str">
        <f>Brechas!A$18</f>
        <v>B017</v>
      </c>
      <c r="G27" s="22" t="e">
        <f>Brechas!#REF!</f>
        <v>#REF!</v>
      </c>
      <c r="H27" s="21" t="str">
        <f>Brechas!C$18</f>
        <v>Seguimiento, Control y Automatización de Procesos</v>
      </c>
      <c r="I27" s="23"/>
      <c r="J27" s="22"/>
      <c r="K27" s="21"/>
      <c r="L27" s="23"/>
      <c r="M27" s="21"/>
      <c r="N27" s="13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31.5" x14ac:dyDescent="0.2">
      <c r="A28" s="24" t="s">
        <v>75</v>
      </c>
      <c r="B28" s="25" t="s">
        <v>73</v>
      </c>
      <c r="C28" s="25" t="s">
        <v>76</v>
      </c>
      <c r="D28" s="21" t="s">
        <v>77</v>
      </c>
      <c r="E28" s="22" t="s">
        <v>29</v>
      </c>
      <c r="F28" s="23" t="str">
        <f>Brechas!A$18</f>
        <v>B017</v>
      </c>
      <c r="G28" s="22" t="e">
        <f>Brechas!#REF!</f>
        <v>#REF!</v>
      </c>
      <c r="H28" s="21" t="str">
        <f>Brechas!C$18</f>
        <v>Seguimiento, Control y Automatización de Procesos</v>
      </c>
      <c r="I28" s="23" t="str">
        <f>Brechas!A$2</f>
        <v>B001</v>
      </c>
      <c r="J28" s="27" t="e">
        <f>Brechas!#REF!</f>
        <v>#REF!</v>
      </c>
      <c r="K28" s="21" t="str">
        <f>Brechas!C$2</f>
        <v>Capacidad de analítica de datos</v>
      </c>
      <c r="L28" s="23"/>
      <c r="M28" s="21"/>
      <c r="N28" s="13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31.5" x14ac:dyDescent="0.2">
      <c r="A29" s="19" t="s">
        <v>78</v>
      </c>
      <c r="B29" s="25" t="s">
        <v>73</v>
      </c>
      <c r="C29" s="25" t="s">
        <v>79</v>
      </c>
      <c r="D29" s="21"/>
      <c r="E29" s="22" t="s">
        <v>29</v>
      </c>
      <c r="F29" s="23" t="str">
        <f>Brechas!A$18</f>
        <v>B017</v>
      </c>
      <c r="G29" s="22" t="e">
        <f>Brechas!#REF!</f>
        <v>#REF!</v>
      </c>
      <c r="H29" s="21" t="str">
        <f>Brechas!C$18</f>
        <v>Seguimiento, Control y Automatización de Procesos</v>
      </c>
      <c r="I29" s="23" t="str">
        <f>Brechas!A$9</f>
        <v>B008</v>
      </c>
      <c r="J29" s="27" t="e">
        <f>Brechas!#REF!</f>
        <v>#REF!</v>
      </c>
      <c r="K29" s="21" t="str">
        <f>Brechas!C$9</f>
        <v>Integrar e interconectar los sistemas de información</v>
      </c>
      <c r="L29" s="23"/>
      <c r="M29" s="21"/>
      <c r="N29" s="13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1.5" x14ac:dyDescent="0.2">
      <c r="A30" s="24" t="s">
        <v>80</v>
      </c>
      <c r="B30" s="25" t="s">
        <v>81</v>
      </c>
      <c r="C30" s="25" t="s">
        <v>82</v>
      </c>
      <c r="D30" s="21" t="s">
        <v>83</v>
      </c>
      <c r="E30" s="22" t="s">
        <v>13</v>
      </c>
      <c r="F30" s="23" t="str">
        <f>Brechas!A$11</f>
        <v>B010</v>
      </c>
      <c r="G30" s="22" t="e">
        <f>Brechas!#REF!</f>
        <v>#REF!</v>
      </c>
      <c r="H30" s="21" t="str">
        <f>Brechas!C$11</f>
        <v>Sistema de información misional</v>
      </c>
      <c r="I30" s="23"/>
      <c r="J30" s="22"/>
      <c r="K30" s="21"/>
      <c r="L30" s="23"/>
      <c r="M30" s="21"/>
      <c r="N30" s="13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31.5" x14ac:dyDescent="0.2">
      <c r="A31" s="19" t="s">
        <v>84</v>
      </c>
      <c r="B31" s="25" t="s">
        <v>81</v>
      </c>
      <c r="C31" s="25" t="s">
        <v>85</v>
      </c>
      <c r="D31" s="21" t="s">
        <v>12</v>
      </c>
      <c r="E31" s="22" t="s">
        <v>13</v>
      </c>
      <c r="F31" s="23" t="str">
        <f>Brechas!A$11</f>
        <v>B010</v>
      </c>
      <c r="G31" s="22" t="e">
        <f>Brechas!#REF!</f>
        <v>#REF!</v>
      </c>
      <c r="H31" s="21" t="str">
        <f>Brechas!C$11</f>
        <v>Sistema de información misional</v>
      </c>
      <c r="I31" s="23"/>
      <c r="J31" s="22"/>
      <c r="K31" s="21"/>
      <c r="L31" s="23"/>
      <c r="M31" s="21"/>
      <c r="N31" s="13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47.25" x14ac:dyDescent="0.2">
      <c r="A32" s="24" t="s">
        <v>86</v>
      </c>
      <c r="B32" s="25" t="s">
        <v>81</v>
      </c>
      <c r="C32" s="25" t="s">
        <v>87</v>
      </c>
      <c r="D32" s="21" t="s">
        <v>88</v>
      </c>
      <c r="E32" s="22" t="s">
        <v>29</v>
      </c>
      <c r="F32" s="23" t="str">
        <f>Brechas!A$11</f>
        <v>B010</v>
      </c>
      <c r="G32" s="22" t="e">
        <f>Brechas!#REF!</f>
        <v>#REF!</v>
      </c>
      <c r="H32" s="21" t="str">
        <f>Brechas!C$11</f>
        <v>Sistema de información misional</v>
      </c>
      <c r="I32" s="23"/>
      <c r="J32" s="22"/>
      <c r="K32" s="21"/>
      <c r="L32" s="23"/>
      <c r="M32" s="21"/>
      <c r="N32" s="13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31.5" x14ac:dyDescent="0.2">
      <c r="A33" s="19" t="s">
        <v>89</v>
      </c>
      <c r="B33" s="25" t="s">
        <v>81</v>
      </c>
      <c r="C33" s="25" t="s">
        <v>90</v>
      </c>
      <c r="D33" s="21"/>
      <c r="E33" s="22" t="s">
        <v>25</v>
      </c>
      <c r="F33" s="23" t="str">
        <f>Brechas!A$9</f>
        <v>B008</v>
      </c>
      <c r="G33" s="27" t="e">
        <f>Brechas!#REF!</f>
        <v>#REF!</v>
      </c>
      <c r="H33" s="21" t="str">
        <f>Brechas!C$9</f>
        <v>Integrar e interconectar los sistemas de información</v>
      </c>
      <c r="I33" s="23" t="str">
        <f>Brechas!A$12</f>
        <v>B011</v>
      </c>
      <c r="J33" s="27" t="e">
        <f>Brechas!#REF!</f>
        <v>#REF!</v>
      </c>
      <c r="K33" s="21" t="str">
        <f>Brechas!C$12</f>
        <v>Modelo de interoperabilidad</v>
      </c>
      <c r="L33" s="23"/>
      <c r="M33" s="21"/>
      <c r="N33" s="13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31.5" x14ac:dyDescent="0.2">
      <c r="A34" s="24" t="s">
        <v>91</v>
      </c>
      <c r="B34" s="25" t="s">
        <v>81</v>
      </c>
      <c r="C34" s="25" t="s">
        <v>92</v>
      </c>
      <c r="D34" s="21"/>
      <c r="E34" s="22" t="s">
        <v>13</v>
      </c>
      <c r="F34" s="23" t="str">
        <f>Brechas!A$11</f>
        <v>B010</v>
      </c>
      <c r="G34" s="22" t="e">
        <f>Brechas!#REF!</f>
        <v>#REF!</v>
      </c>
      <c r="H34" s="21" t="str">
        <f>Brechas!C$11</f>
        <v>Sistema de información misional</v>
      </c>
      <c r="I34" s="23" t="str">
        <f>Brechas!A$19</f>
        <v>B018</v>
      </c>
      <c r="J34" s="27" t="e">
        <f>Brechas!#REF!</f>
        <v>#REF!</v>
      </c>
      <c r="K34" s="21" t="str">
        <f>Brechas!C$19</f>
        <v>Experiencia de Usuario</v>
      </c>
      <c r="L34" s="23"/>
      <c r="M34" s="21"/>
      <c r="N34" s="13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31.5" x14ac:dyDescent="0.2">
      <c r="A35" s="19" t="s">
        <v>93</v>
      </c>
      <c r="B35" s="25" t="s">
        <v>81</v>
      </c>
      <c r="C35" s="25" t="s">
        <v>94</v>
      </c>
      <c r="D35" s="21"/>
      <c r="E35" s="22" t="s">
        <v>13</v>
      </c>
      <c r="F35" s="23" t="str">
        <f>Brechas!A$11</f>
        <v>B010</v>
      </c>
      <c r="G35" s="22" t="e">
        <f>Brechas!#REF!</f>
        <v>#REF!</v>
      </c>
      <c r="H35" s="21" t="str">
        <f>Brechas!C$11</f>
        <v>Sistema de información misional</v>
      </c>
      <c r="I35" s="23"/>
      <c r="J35" s="22"/>
      <c r="K35" s="21"/>
      <c r="L35" s="23"/>
      <c r="M35" s="21"/>
      <c r="N35" s="13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31.5" x14ac:dyDescent="0.2">
      <c r="A36" s="24" t="s">
        <v>95</v>
      </c>
      <c r="B36" s="25" t="s">
        <v>81</v>
      </c>
      <c r="C36" s="25" t="s">
        <v>96</v>
      </c>
      <c r="D36" s="21" t="s">
        <v>83</v>
      </c>
      <c r="E36" s="22" t="s">
        <v>48</v>
      </c>
      <c r="F36" s="23" t="str">
        <f>Brechas!A$11</f>
        <v>B010</v>
      </c>
      <c r="G36" s="22" t="e">
        <f>Brechas!#REF!</f>
        <v>#REF!</v>
      </c>
      <c r="H36" s="21" t="str">
        <f>Brechas!C$11</f>
        <v>Sistema de información misional</v>
      </c>
      <c r="I36" s="28" t="str">
        <f>Brechas!A$15</f>
        <v>B014</v>
      </c>
      <c r="J36" s="22"/>
      <c r="K36" s="21" t="str">
        <f>Brechas!C$15</f>
        <v>Calidad de Datos</v>
      </c>
      <c r="L36" s="23"/>
      <c r="M36" s="21"/>
      <c r="N36" s="13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31.5" x14ac:dyDescent="0.2">
      <c r="A37" s="19" t="s">
        <v>97</v>
      </c>
      <c r="B37" s="25" t="s">
        <v>81</v>
      </c>
      <c r="C37" s="25" t="s">
        <v>98</v>
      </c>
      <c r="D37" s="21" t="s">
        <v>12</v>
      </c>
      <c r="E37" s="22" t="s">
        <v>40</v>
      </c>
      <c r="F37" s="23" t="str">
        <f>Brechas!A$2</f>
        <v>B001</v>
      </c>
      <c r="G37" s="22" t="e">
        <f>Brechas!#REF!</f>
        <v>#REF!</v>
      </c>
      <c r="H37" s="21" t="str">
        <f>Brechas!C$2</f>
        <v>Capacidad de analítica de datos</v>
      </c>
      <c r="I37" s="23" t="str">
        <f>Brechas!A$9</f>
        <v>B008</v>
      </c>
      <c r="J37" s="27" t="e">
        <f>Brechas!#REF!</f>
        <v>#REF!</v>
      </c>
      <c r="K37" s="21" t="str">
        <f>Brechas!C$9</f>
        <v>Integrar e interconectar los sistemas de información</v>
      </c>
      <c r="L37" s="23" t="str">
        <f>Brechas!A$14</f>
        <v>B013</v>
      </c>
      <c r="M37" s="21" t="str">
        <f>Brechas!C$14</f>
        <v>Sistema de gestion documental y archivos</v>
      </c>
      <c r="N37" s="13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31.5" x14ac:dyDescent="0.2">
      <c r="A38" s="24" t="s">
        <v>99</v>
      </c>
      <c r="B38" s="25" t="s">
        <v>81</v>
      </c>
      <c r="C38" s="25" t="s">
        <v>100</v>
      </c>
      <c r="D38" s="21"/>
      <c r="E38" s="22" t="s">
        <v>48</v>
      </c>
      <c r="F38" s="23" t="str">
        <f>Brechas!A$6</f>
        <v>B005</v>
      </c>
      <c r="G38" s="22" t="e">
        <f>Brechas!#REF!</f>
        <v>#REF!</v>
      </c>
      <c r="H38" s="21" t="str">
        <f>Brechas!C$6</f>
        <v>Diseño e implementación de la Arquitectura Empresarial Objetivo</v>
      </c>
      <c r="I38" s="28" t="str">
        <f>Brechas!A$15</f>
        <v>B014</v>
      </c>
      <c r="J38" s="22"/>
      <c r="K38" s="21" t="str">
        <f>Brechas!C$15</f>
        <v>Calidad de Datos</v>
      </c>
      <c r="L38" s="23"/>
      <c r="M38" s="21"/>
      <c r="N38" s="13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31.5" x14ac:dyDescent="0.2">
      <c r="A39" s="19" t="s">
        <v>101</v>
      </c>
      <c r="B39" s="25" t="s">
        <v>81</v>
      </c>
      <c r="C39" s="25" t="s">
        <v>102</v>
      </c>
      <c r="D39" s="21"/>
      <c r="E39" s="22" t="s">
        <v>29</v>
      </c>
      <c r="F39" s="23" t="str">
        <f>Brechas!A$18</f>
        <v>B017</v>
      </c>
      <c r="G39" s="22" t="e">
        <f>Brechas!#REF!</f>
        <v>#REF!</v>
      </c>
      <c r="H39" s="21" t="str">
        <f>Brechas!C$18</f>
        <v>Seguimiento, Control y Automatización de Procesos</v>
      </c>
      <c r="I39" s="23"/>
      <c r="J39" s="22"/>
      <c r="K39" s="21"/>
      <c r="L39" s="23"/>
      <c r="M39" s="21"/>
      <c r="N39" s="13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31.5" x14ac:dyDescent="0.2">
      <c r="A40" s="24" t="s">
        <v>103</v>
      </c>
      <c r="B40" s="25" t="s">
        <v>81</v>
      </c>
      <c r="C40" s="25" t="s">
        <v>104</v>
      </c>
      <c r="D40" s="21" t="s">
        <v>34</v>
      </c>
      <c r="E40" s="22" t="s">
        <v>48</v>
      </c>
      <c r="F40" s="23" t="str">
        <f>Brechas!A$6</f>
        <v>B005</v>
      </c>
      <c r="G40" s="22" t="e">
        <f>Brechas!#REF!</f>
        <v>#REF!</v>
      </c>
      <c r="H40" s="21" t="str">
        <f>Brechas!C$6</f>
        <v>Diseño e implementación de la Arquitectura Empresarial Objetivo</v>
      </c>
      <c r="I40" s="23"/>
      <c r="J40" s="22"/>
      <c r="K40" s="21"/>
      <c r="L40" s="23"/>
      <c r="M40" s="21"/>
      <c r="N40" s="13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47.25" x14ac:dyDescent="0.2">
      <c r="A41" s="19" t="s">
        <v>105</v>
      </c>
      <c r="B41" s="25" t="s">
        <v>106</v>
      </c>
      <c r="C41" s="25" t="s">
        <v>107</v>
      </c>
      <c r="D41" s="21" t="s">
        <v>51</v>
      </c>
      <c r="E41" s="22" t="s">
        <v>48</v>
      </c>
      <c r="F41" s="23" t="str">
        <f>Brechas!A$6</f>
        <v>B005</v>
      </c>
      <c r="G41" s="27" t="e">
        <f>Brechas!#REF!</f>
        <v>#REF!</v>
      </c>
      <c r="H41" s="21" t="str">
        <f>Brechas!C$6</f>
        <v>Diseño e implementación de la Arquitectura Empresarial Objetivo</v>
      </c>
      <c r="I41" s="28" t="str">
        <f>Brechas!A$15</f>
        <v>B014</v>
      </c>
      <c r="J41" s="22"/>
      <c r="K41" s="21" t="str">
        <f>Brechas!C$15</f>
        <v>Calidad de Datos</v>
      </c>
      <c r="L41" s="23" t="str">
        <f>Brechas!A$18</f>
        <v>B017</v>
      </c>
      <c r="M41" s="21" t="str">
        <f>Brechas!C$18</f>
        <v>Seguimiento, Control y Automatización de Procesos</v>
      </c>
      <c r="N41" s="13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31.5" x14ac:dyDescent="0.2">
      <c r="A42" s="24" t="s">
        <v>108</v>
      </c>
      <c r="B42" s="25" t="s">
        <v>106</v>
      </c>
      <c r="C42" s="25" t="s">
        <v>109</v>
      </c>
      <c r="D42" s="21" t="s">
        <v>47</v>
      </c>
      <c r="E42" s="22" t="s">
        <v>48</v>
      </c>
      <c r="F42" s="23" t="str">
        <f>Brechas!A$13</f>
        <v>B012</v>
      </c>
      <c r="G42" s="27" t="e">
        <f>Brechas!#REF!</f>
        <v>#REF!</v>
      </c>
      <c r="H42" s="21" t="str">
        <f>Brechas!C$13</f>
        <v>Cumplimiento a la política de Gobierno Digital</v>
      </c>
      <c r="I42" s="28" t="str">
        <f>Brechas!A$11</f>
        <v>B010</v>
      </c>
      <c r="J42" s="22"/>
      <c r="K42" s="21" t="str">
        <f>Brechas!C$11</f>
        <v>Sistema de información misional</v>
      </c>
      <c r="L42" s="23"/>
      <c r="M42" s="21"/>
      <c r="N42" s="13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31.5" x14ac:dyDescent="0.2">
      <c r="A43" s="19" t="s">
        <v>110</v>
      </c>
      <c r="B43" s="25" t="s">
        <v>106</v>
      </c>
      <c r="C43" s="25" t="s">
        <v>111</v>
      </c>
      <c r="D43" s="21" t="s">
        <v>12</v>
      </c>
      <c r="E43" s="22" t="s">
        <v>13</v>
      </c>
      <c r="F43" s="23" t="str">
        <f>Brechas!A$2</f>
        <v>B001</v>
      </c>
      <c r="G43" s="22" t="e">
        <f>Brechas!#REF!</f>
        <v>#REF!</v>
      </c>
      <c r="H43" s="21" t="str">
        <f>Brechas!C$2</f>
        <v>Capacidad de analítica de datos</v>
      </c>
      <c r="I43" s="23"/>
      <c r="J43" s="22"/>
      <c r="K43" s="21"/>
      <c r="L43" s="23"/>
      <c r="M43" s="21"/>
      <c r="N43" s="13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31.5" x14ac:dyDescent="0.2">
      <c r="A44" s="24" t="s">
        <v>112</v>
      </c>
      <c r="B44" s="25" t="s">
        <v>106</v>
      </c>
      <c r="C44" s="25" t="s">
        <v>113</v>
      </c>
      <c r="D44" s="21" t="s">
        <v>51</v>
      </c>
      <c r="E44" s="22" t="s">
        <v>29</v>
      </c>
      <c r="F44" s="23" t="str">
        <f>Brechas!A$6</f>
        <v>B005</v>
      </c>
      <c r="G44" s="22" t="e">
        <f>Brechas!#REF!</f>
        <v>#REF!</v>
      </c>
      <c r="H44" s="21" t="str">
        <f>Brechas!C$6</f>
        <v>Diseño e implementación de la Arquitectura Empresarial Objetivo</v>
      </c>
      <c r="I44" s="28" t="str">
        <f>Brechas!A$14</f>
        <v>B013</v>
      </c>
      <c r="J44" s="22"/>
      <c r="K44" s="21" t="str">
        <f>Brechas!C$14</f>
        <v>Sistema de gestion documental y archivos</v>
      </c>
      <c r="L44" s="23"/>
      <c r="M44" s="21"/>
      <c r="N44" s="13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31.5" x14ac:dyDescent="0.2">
      <c r="A45" s="19" t="s">
        <v>114</v>
      </c>
      <c r="B45" s="25" t="s">
        <v>115</v>
      </c>
      <c r="C45" s="25" t="s">
        <v>116</v>
      </c>
      <c r="D45" s="21"/>
      <c r="E45" s="22" t="s">
        <v>13</v>
      </c>
      <c r="F45" s="23" t="str">
        <f>Brechas!A$11</f>
        <v>B010</v>
      </c>
      <c r="G45" s="22" t="e">
        <f>Brechas!#REF!</f>
        <v>#REF!</v>
      </c>
      <c r="H45" s="21" t="str">
        <f>Brechas!C$11</f>
        <v>Sistema de información misional</v>
      </c>
      <c r="I45" s="23" t="str">
        <f>Brechas!A$5</f>
        <v>B004</v>
      </c>
      <c r="J45" s="27" t="e">
        <f>Brechas!#REF!</f>
        <v>#REF!</v>
      </c>
      <c r="K45" s="21" t="str">
        <f>Brechas!C$5</f>
        <v>Servicios ciudadanos digitales</v>
      </c>
      <c r="L45" s="23"/>
      <c r="M45" s="21"/>
      <c r="N45" s="13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31.5" x14ac:dyDescent="0.2">
      <c r="A46" s="24" t="s">
        <v>117</v>
      </c>
      <c r="B46" s="25" t="s">
        <v>118</v>
      </c>
      <c r="C46" s="25" t="s">
        <v>119</v>
      </c>
      <c r="D46" s="21" t="s">
        <v>120</v>
      </c>
      <c r="E46" s="22" t="s">
        <v>13</v>
      </c>
      <c r="F46" s="23" t="str">
        <f>Brechas!A$11</f>
        <v>B010</v>
      </c>
      <c r="G46" s="22" t="e">
        <f>Brechas!#REF!</f>
        <v>#REF!</v>
      </c>
      <c r="H46" s="21" t="str">
        <f>Brechas!C$11</f>
        <v>Sistema de información misional</v>
      </c>
      <c r="I46" s="23" t="str">
        <f>Brechas!A$9</f>
        <v>B008</v>
      </c>
      <c r="J46" s="27" t="e">
        <f>Brechas!#REF!</f>
        <v>#REF!</v>
      </c>
      <c r="K46" s="21" t="str">
        <f>Brechas!C$9</f>
        <v>Integrar e interconectar los sistemas de información</v>
      </c>
      <c r="L46" s="23"/>
      <c r="M46" s="21"/>
      <c r="N46" s="13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31.5" x14ac:dyDescent="0.2">
      <c r="A47" s="19" t="s">
        <v>121</v>
      </c>
      <c r="B47" s="25" t="s">
        <v>118</v>
      </c>
      <c r="C47" s="25" t="s">
        <v>122</v>
      </c>
      <c r="D47" s="21" t="s">
        <v>24</v>
      </c>
      <c r="E47" s="22" t="s">
        <v>13</v>
      </c>
      <c r="F47" s="23" t="str">
        <f>Brechas!A$11</f>
        <v>B010</v>
      </c>
      <c r="G47" s="22" t="e">
        <f>Brechas!#REF!</f>
        <v>#REF!</v>
      </c>
      <c r="H47" s="21" t="str">
        <f>Brechas!C$11</f>
        <v>Sistema de información misional</v>
      </c>
      <c r="I47" s="23"/>
      <c r="J47" s="22"/>
      <c r="K47" s="21"/>
      <c r="L47" s="23"/>
      <c r="M47" s="21"/>
      <c r="N47" s="13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x14ac:dyDescent="0.2">
      <c r="A48" s="24" t="s">
        <v>123</v>
      </c>
      <c r="B48" s="25" t="s">
        <v>118</v>
      </c>
      <c r="C48" s="25" t="s">
        <v>124</v>
      </c>
      <c r="D48" s="21"/>
      <c r="E48" s="22" t="s">
        <v>13</v>
      </c>
      <c r="F48" s="23" t="str">
        <f>Brechas!A$11</f>
        <v>B010</v>
      </c>
      <c r="G48" s="27" t="e">
        <f>Brechas!#REF!</f>
        <v>#REF!</v>
      </c>
      <c r="H48" s="21" t="str">
        <f>Brechas!C$11</f>
        <v>Sistema de información misional</v>
      </c>
      <c r="I48" s="23" t="str">
        <f>Brechas!A$5</f>
        <v>B004</v>
      </c>
      <c r="J48" s="27" t="e">
        <f>Brechas!#REF!</f>
        <v>#REF!</v>
      </c>
      <c r="K48" s="21" t="str">
        <f>Brechas!C$5</f>
        <v>Servicios ciudadanos digitales</v>
      </c>
      <c r="L48" s="23"/>
      <c r="M48" s="21"/>
      <c r="N48" s="13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31.5" x14ac:dyDescent="0.2">
      <c r="A49" s="19" t="s">
        <v>125</v>
      </c>
      <c r="B49" s="25" t="s">
        <v>118</v>
      </c>
      <c r="C49" s="25" t="s">
        <v>126</v>
      </c>
      <c r="D49" s="21" t="s">
        <v>127</v>
      </c>
      <c r="E49" s="22" t="s">
        <v>13</v>
      </c>
      <c r="F49" s="23" t="str">
        <f>Brechas!A$11</f>
        <v>B010</v>
      </c>
      <c r="G49" s="22" t="e">
        <f>Brechas!#REF!</f>
        <v>#REF!</v>
      </c>
      <c r="H49" s="21" t="str">
        <f>Brechas!C$11</f>
        <v>Sistema de información misional</v>
      </c>
      <c r="I49" s="23" t="str">
        <f>Brechas!A$2</f>
        <v>B001</v>
      </c>
      <c r="J49" s="27" t="e">
        <f>Brechas!#REF!</f>
        <v>#REF!</v>
      </c>
      <c r="K49" s="21" t="str">
        <f>Brechas!C$2</f>
        <v>Capacidad de analítica de datos</v>
      </c>
      <c r="L49" s="23"/>
      <c r="M49" s="21"/>
      <c r="N49" s="13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31.5" x14ac:dyDescent="0.2">
      <c r="A50" s="24" t="s">
        <v>128</v>
      </c>
      <c r="B50" s="25" t="s">
        <v>118</v>
      </c>
      <c r="C50" s="25" t="s">
        <v>129</v>
      </c>
      <c r="D50" s="21" t="s">
        <v>130</v>
      </c>
      <c r="E50" s="22" t="s">
        <v>48</v>
      </c>
      <c r="F50" s="23" t="str">
        <f>Brechas!A$9</f>
        <v>B008</v>
      </c>
      <c r="G50" s="27" t="e">
        <f>Brechas!#REF!</f>
        <v>#REF!</v>
      </c>
      <c r="H50" s="21" t="str">
        <f>Brechas!C$9</f>
        <v>Integrar e interconectar los sistemas de información</v>
      </c>
      <c r="I50" s="28" t="str">
        <f>Brechas!A$15</f>
        <v>B014</v>
      </c>
      <c r="J50" s="22"/>
      <c r="K50" s="21" t="str">
        <f>Brechas!C$15</f>
        <v>Calidad de Datos</v>
      </c>
      <c r="L50" s="23"/>
      <c r="M50" s="21"/>
      <c r="N50" s="13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31.5" x14ac:dyDescent="0.2">
      <c r="A51" s="19" t="s">
        <v>131</v>
      </c>
      <c r="B51" s="25" t="s">
        <v>118</v>
      </c>
      <c r="C51" s="25" t="s">
        <v>132</v>
      </c>
      <c r="D51" s="21" t="s">
        <v>120</v>
      </c>
      <c r="E51" s="22"/>
      <c r="F51" s="23" t="str">
        <f>Brechas!A$8</f>
        <v>B007</v>
      </c>
      <c r="G51" s="27" t="e">
        <f>Brechas!#REF!</f>
        <v>#REF!</v>
      </c>
      <c r="H51" s="21" t="str">
        <f>Brechas!C$8</f>
        <v>Metodología para el desarrollo y mantenimiento de Software</v>
      </c>
      <c r="I51" s="23"/>
      <c r="J51" s="22"/>
      <c r="K51" s="21"/>
      <c r="L51" s="23"/>
      <c r="M51" s="21"/>
      <c r="N51" s="13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31.5" x14ac:dyDescent="0.2">
      <c r="A52" s="24" t="s">
        <v>133</v>
      </c>
      <c r="B52" s="25" t="s">
        <v>118</v>
      </c>
      <c r="C52" s="25" t="s">
        <v>134</v>
      </c>
      <c r="D52" s="21" t="s">
        <v>16</v>
      </c>
      <c r="E52" s="22" t="s">
        <v>40</v>
      </c>
      <c r="F52" s="23" t="str">
        <f>Brechas!A$8</f>
        <v>B007</v>
      </c>
      <c r="G52" s="27" t="e">
        <f>Brechas!#REF!</f>
        <v>#REF!</v>
      </c>
      <c r="H52" s="21" t="str">
        <f>Brechas!C$8</f>
        <v>Metodología para el desarrollo y mantenimiento de Software</v>
      </c>
      <c r="I52" s="23"/>
      <c r="J52" s="22"/>
      <c r="K52" s="21"/>
      <c r="L52" s="23"/>
      <c r="M52" s="21"/>
      <c r="N52" s="13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x14ac:dyDescent="0.2">
      <c r="A53" s="19" t="s">
        <v>135</v>
      </c>
      <c r="B53" s="25" t="s">
        <v>118</v>
      </c>
      <c r="C53" s="25" t="s">
        <v>136</v>
      </c>
      <c r="D53" s="21"/>
      <c r="E53" s="22" t="s">
        <v>13</v>
      </c>
      <c r="F53" s="23" t="str">
        <f>Brechas!A$11</f>
        <v>B010</v>
      </c>
      <c r="G53" s="22" t="e">
        <f>Brechas!#REF!</f>
        <v>#REF!</v>
      </c>
      <c r="H53" s="21" t="str">
        <f>Brechas!C$11</f>
        <v>Sistema de información misional</v>
      </c>
      <c r="I53" s="23"/>
      <c r="J53" s="22"/>
      <c r="K53" s="21"/>
      <c r="L53" s="23"/>
      <c r="M53" s="21"/>
      <c r="N53" s="13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x14ac:dyDescent="0.2">
      <c r="A54" s="24" t="s">
        <v>137</v>
      </c>
      <c r="B54" s="25" t="s">
        <v>118</v>
      </c>
      <c r="C54" s="25" t="s">
        <v>138</v>
      </c>
      <c r="D54" s="21" t="s">
        <v>139</v>
      </c>
      <c r="E54" s="22"/>
      <c r="F54" s="23" t="str">
        <f>Brechas!A$2</f>
        <v>B001</v>
      </c>
      <c r="G54" s="22" t="e">
        <f>Brechas!#REF!</f>
        <v>#REF!</v>
      </c>
      <c r="H54" s="21" t="str">
        <f>Brechas!C$2</f>
        <v>Capacidad de analítica de datos</v>
      </c>
      <c r="I54" s="23"/>
      <c r="J54" s="22"/>
      <c r="K54" s="21"/>
      <c r="L54" s="23"/>
      <c r="M54" s="21"/>
      <c r="N54" s="13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31.5" x14ac:dyDescent="0.2">
      <c r="A55" s="19" t="s">
        <v>140</v>
      </c>
      <c r="B55" s="25" t="s">
        <v>118</v>
      </c>
      <c r="C55" s="25" t="s">
        <v>141</v>
      </c>
      <c r="D55" s="21"/>
      <c r="E55" s="22"/>
      <c r="F55" s="23" t="str">
        <f>Brechas!A$6</f>
        <v>B005</v>
      </c>
      <c r="G55" s="27" t="e">
        <f>Brechas!#REF!</f>
        <v>#REF!</v>
      </c>
      <c r="H55" s="21" t="str">
        <f>Brechas!C$6</f>
        <v>Diseño e implementación de la Arquitectura Empresarial Objetivo</v>
      </c>
      <c r="I55" s="23" t="str">
        <f>Brechas!A$2</f>
        <v>B001</v>
      </c>
      <c r="J55" s="27" t="e">
        <f>Brechas!#REF!</f>
        <v>#REF!</v>
      </c>
      <c r="K55" s="21" t="str">
        <f>Brechas!C$2</f>
        <v>Capacidad de analítica de datos</v>
      </c>
      <c r="L55" s="23"/>
      <c r="M55" s="21"/>
      <c r="N55" s="13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x14ac:dyDescent="0.2">
      <c r="A56" s="24" t="s">
        <v>142</v>
      </c>
      <c r="B56" s="25" t="s">
        <v>118</v>
      </c>
      <c r="C56" s="25" t="s">
        <v>143</v>
      </c>
      <c r="D56" s="21" t="s">
        <v>120</v>
      </c>
      <c r="E56" s="22" t="s">
        <v>13</v>
      </c>
      <c r="F56" s="23" t="str">
        <f>Brechas!A$11</f>
        <v>B010</v>
      </c>
      <c r="G56" s="22" t="e">
        <f>Brechas!#REF!</f>
        <v>#REF!</v>
      </c>
      <c r="H56" s="21" t="str">
        <f>Brechas!C$11</f>
        <v>Sistema de información misional</v>
      </c>
      <c r="I56" s="23"/>
      <c r="J56" s="22"/>
      <c r="K56" s="21"/>
      <c r="L56" s="23"/>
      <c r="M56" s="21"/>
      <c r="N56" s="13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31.5" x14ac:dyDescent="0.2">
      <c r="A57" s="19" t="s">
        <v>144</v>
      </c>
      <c r="B57" s="25" t="s">
        <v>145</v>
      </c>
      <c r="C57" s="25" t="s">
        <v>146</v>
      </c>
      <c r="D57" s="21"/>
      <c r="E57" s="22"/>
      <c r="F57" s="23" t="str">
        <f>Brechas!A$2</f>
        <v>B001</v>
      </c>
      <c r="G57" s="22" t="e">
        <f>Brechas!#REF!</f>
        <v>#REF!</v>
      </c>
      <c r="H57" s="21" t="str">
        <f>Brechas!C$2</f>
        <v>Capacidad de analítica de datos</v>
      </c>
      <c r="I57" s="23"/>
      <c r="J57" s="22"/>
      <c r="K57" s="21"/>
      <c r="L57" s="23"/>
      <c r="M57" s="21"/>
      <c r="N57" s="13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31.5" x14ac:dyDescent="0.2">
      <c r="A58" s="24" t="s">
        <v>147</v>
      </c>
      <c r="B58" s="25" t="s">
        <v>145</v>
      </c>
      <c r="C58" s="25" t="s">
        <v>148</v>
      </c>
      <c r="D58" s="21"/>
      <c r="E58" s="22" t="s">
        <v>149</v>
      </c>
      <c r="F58" s="23" t="str">
        <f>Brechas!A$20</f>
        <v>B019</v>
      </c>
      <c r="G58" s="22" t="e">
        <f>Brechas!#REF!</f>
        <v>#REF!</v>
      </c>
      <c r="H58" s="21" t="str">
        <f>Brechas!C$20</f>
        <v>Dotación de equipo tecnológico e infraestructura</v>
      </c>
      <c r="I58" s="23"/>
      <c r="J58" s="22"/>
      <c r="K58" s="21"/>
      <c r="L58" s="23"/>
      <c r="M58" s="21"/>
      <c r="N58" s="13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31.5" x14ac:dyDescent="0.2">
      <c r="A59" s="19" t="s">
        <v>150</v>
      </c>
      <c r="B59" s="25" t="s">
        <v>145</v>
      </c>
      <c r="C59" s="25" t="s">
        <v>151</v>
      </c>
      <c r="D59" s="21"/>
      <c r="E59" s="22" t="s">
        <v>149</v>
      </c>
      <c r="F59" s="23" t="str">
        <f>Brechas!A$11</f>
        <v>B010</v>
      </c>
      <c r="G59" s="22" t="e">
        <f>Brechas!#REF!</f>
        <v>#REF!</v>
      </c>
      <c r="H59" s="21" t="str">
        <f>Brechas!C$11</f>
        <v>Sistema de información misional</v>
      </c>
      <c r="I59" s="23" t="str">
        <f>Brechas!A$5</f>
        <v>B004</v>
      </c>
      <c r="J59" s="27" t="e">
        <f>Brechas!#REF!</f>
        <v>#REF!</v>
      </c>
      <c r="K59" s="21" t="str">
        <f>Brechas!C$5</f>
        <v>Servicios ciudadanos digitales</v>
      </c>
      <c r="L59" s="23"/>
      <c r="M59" s="21"/>
      <c r="N59" s="13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31.5" x14ac:dyDescent="0.2">
      <c r="A60" s="24" t="s">
        <v>152</v>
      </c>
      <c r="B60" s="25" t="s">
        <v>153</v>
      </c>
      <c r="C60" s="25" t="s">
        <v>154</v>
      </c>
      <c r="D60" s="21" t="s">
        <v>155</v>
      </c>
      <c r="E60" s="22" t="s">
        <v>29</v>
      </c>
      <c r="F60" s="23" t="str">
        <f>Brechas!A$14</f>
        <v>B013</v>
      </c>
      <c r="G60" s="22" t="e">
        <f>Brechas!#REF!</f>
        <v>#REF!</v>
      </c>
      <c r="H60" s="21" t="str">
        <f>Brechas!C$14</f>
        <v>Sistema de gestion documental y archivos</v>
      </c>
      <c r="I60" s="28" t="str">
        <f>Brechas!A$11</f>
        <v>B010</v>
      </c>
      <c r="J60" s="22"/>
      <c r="K60" s="21" t="str">
        <f>Brechas!C$11</f>
        <v>Sistema de información misional</v>
      </c>
      <c r="L60" s="23" t="str">
        <f>Brechas!A$6</f>
        <v>B005</v>
      </c>
      <c r="M60" s="21" t="str">
        <f>Brechas!C$6</f>
        <v>Diseño e implementación de la Arquitectura Empresarial Objetivo</v>
      </c>
      <c r="N60" s="21" t="str">
        <f>Brechas!B$11</f>
        <v>Sistemas de Información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31.5" x14ac:dyDescent="0.2">
      <c r="A61" s="19" t="s">
        <v>156</v>
      </c>
      <c r="B61" s="25" t="s">
        <v>153</v>
      </c>
      <c r="C61" s="25" t="s">
        <v>157</v>
      </c>
      <c r="D61" s="21"/>
      <c r="E61" s="22" t="s">
        <v>29</v>
      </c>
      <c r="F61" s="23" t="str">
        <f>Brechas!A$17</f>
        <v>B016</v>
      </c>
      <c r="G61" s="22" t="e">
        <f>Brechas!#REF!</f>
        <v>#REF!</v>
      </c>
      <c r="H61" s="21" t="str">
        <f>Brechas!C$17</f>
        <v>Aprovechamiento de herramientas de TI</v>
      </c>
      <c r="I61" s="23" t="str">
        <f>Brechas!A$16</f>
        <v>B015</v>
      </c>
      <c r="J61" s="22"/>
      <c r="K61" s="21" t="str">
        <f>Brechas!C$16</f>
        <v>Ausencia de herramientas tecnológicas de soporte al proceso</v>
      </c>
      <c r="L61" s="23"/>
      <c r="M61" s="21"/>
      <c r="N61" s="13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47.25" x14ac:dyDescent="0.2">
      <c r="A62" s="24" t="s">
        <v>158</v>
      </c>
      <c r="B62" s="25" t="s">
        <v>153</v>
      </c>
      <c r="C62" s="25" t="s">
        <v>159</v>
      </c>
      <c r="D62" s="21" t="s">
        <v>83</v>
      </c>
      <c r="E62" s="22" t="s">
        <v>29</v>
      </c>
      <c r="F62" s="23" t="str">
        <f>Brechas!A$18</f>
        <v>B017</v>
      </c>
      <c r="G62" s="22" t="e">
        <f>Brechas!#REF!</f>
        <v>#REF!</v>
      </c>
      <c r="H62" s="21" t="str">
        <f>Brechas!C$18</f>
        <v>Seguimiento, Control y Automatización de Procesos</v>
      </c>
      <c r="I62" s="28" t="str">
        <f>Brechas!A14</f>
        <v>B013</v>
      </c>
      <c r="J62" s="22"/>
      <c r="K62" s="21" t="str">
        <f>Brechas!C14</f>
        <v>Sistema de gestion documental y archivos</v>
      </c>
      <c r="L62" s="23" t="str">
        <f>Brechas!A9</f>
        <v>B008</v>
      </c>
      <c r="M62" s="21" t="str">
        <f>Brechas!C9</f>
        <v>Integrar e interconectar los sistemas de información</v>
      </c>
      <c r="N62" s="13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31.5" x14ac:dyDescent="0.2">
      <c r="A63" s="19" t="s">
        <v>160</v>
      </c>
      <c r="B63" s="25" t="s">
        <v>153</v>
      </c>
      <c r="C63" s="25" t="s">
        <v>161</v>
      </c>
      <c r="D63" s="21" t="s">
        <v>83</v>
      </c>
      <c r="E63" s="22" t="s">
        <v>29</v>
      </c>
      <c r="F63" s="23" t="str">
        <f>Brechas!A$14</f>
        <v>B013</v>
      </c>
      <c r="G63" s="22" t="e">
        <f>Brechas!#REF!</f>
        <v>#REF!</v>
      </c>
      <c r="H63" s="21" t="str">
        <f>Brechas!C$14</f>
        <v>Sistema de gestion documental y archivos</v>
      </c>
      <c r="I63" s="23" t="str">
        <f>Brechas!A$17</f>
        <v>B016</v>
      </c>
      <c r="J63" s="22"/>
      <c r="K63" s="21" t="str">
        <f>Brechas!C$17</f>
        <v>Aprovechamiento de herramientas de TI</v>
      </c>
      <c r="L63" s="23"/>
      <c r="M63" s="21"/>
      <c r="N63" s="13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31.5" x14ac:dyDescent="0.2">
      <c r="A64" s="24" t="s">
        <v>162</v>
      </c>
      <c r="B64" s="25" t="s">
        <v>163</v>
      </c>
      <c r="C64" s="25" t="s">
        <v>164</v>
      </c>
      <c r="D64" s="21" t="s">
        <v>34</v>
      </c>
      <c r="E64" s="22" t="s">
        <v>29</v>
      </c>
      <c r="F64" s="23" t="str">
        <f>Brechas!A$9</f>
        <v>B008</v>
      </c>
      <c r="G64" s="22" t="e">
        <f>Brechas!#REF!</f>
        <v>#REF!</v>
      </c>
      <c r="H64" s="21" t="str">
        <f>Brechas!C$9</f>
        <v>Integrar e interconectar los sistemas de información</v>
      </c>
      <c r="I64" s="23" t="str">
        <f>Brechas!A$17</f>
        <v>B016</v>
      </c>
      <c r="J64" s="22"/>
      <c r="K64" s="21" t="str">
        <f>Brechas!C$17</f>
        <v>Aprovechamiento de herramientas de TI</v>
      </c>
      <c r="L64" s="23"/>
      <c r="M64" s="21"/>
      <c r="N64" s="13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31.5" x14ac:dyDescent="0.2">
      <c r="A65" s="19" t="s">
        <v>165</v>
      </c>
      <c r="B65" s="25" t="s">
        <v>163</v>
      </c>
      <c r="C65" s="25" t="s">
        <v>166</v>
      </c>
      <c r="D65" s="29" t="s">
        <v>167</v>
      </c>
      <c r="E65" s="22" t="s">
        <v>29</v>
      </c>
      <c r="F65" s="23" t="str">
        <f>Brechas!A$15</f>
        <v>B014</v>
      </c>
      <c r="G65" s="22" t="e">
        <f>Brechas!#REF!</f>
        <v>#REF!</v>
      </c>
      <c r="H65" s="21" t="str">
        <f>Brechas!C$15</f>
        <v>Calidad de Datos</v>
      </c>
      <c r="I65" s="28" t="str">
        <f>Brechas!A$11</f>
        <v>B010</v>
      </c>
      <c r="J65" s="22"/>
      <c r="K65" s="21" t="str">
        <f>Brechas!C$11</f>
        <v>Sistema de información misional</v>
      </c>
      <c r="L65" s="23"/>
      <c r="M65" s="21"/>
      <c r="N65" s="13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31.5" x14ac:dyDescent="0.2">
      <c r="A66" s="24" t="s">
        <v>168</v>
      </c>
      <c r="B66" s="25" t="s">
        <v>163</v>
      </c>
      <c r="C66" s="25" t="s">
        <v>169</v>
      </c>
      <c r="D66" s="21" t="s">
        <v>83</v>
      </c>
      <c r="E66" s="22" t="s">
        <v>29</v>
      </c>
      <c r="F66" s="23" t="str">
        <f>Brechas!A$17</f>
        <v>B016</v>
      </c>
      <c r="G66" s="22" t="e">
        <f>Brechas!#REF!</f>
        <v>#REF!</v>
      </c>
      <c r="H66" s="21" t="str">
        <f>Brechas!C$17</f>
        <v>Aprovechamiento de herramientas de TI</v>
      </c>
      <c r="I66" s="28" t="str">
        <f>Brechas!A$15</f>
        <v>B014</v>
      </c>
      <c r="J66" s="22"/>
      <c r="K66" s="21" t="str">
        <f>Brechas!C$15</f>
        <v>Calidad de Datos</v>
      </c>
      <c r="L66" s="23" t="str">
        <f>Brechas!A$9</f>
        <v>B008</v>
      </c>
      <c r="M66" s="21" t="str">
        <f>Brechas!C$9</f>
        <v>Integrar e interconectar los sistemas de información</v>
      </c>
      <c r="N66" s="13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31.5" x14ac:dyDescent="0.2">
      <c r="A67" s="19" t="s">
        <v>170</v>
      </c>
      <c r="B67" s="25" t="s">
        <v>163</v>
      </c>
      <c r="C67" s="25" t="s">
        <v>171</v>
      </c>
      <c r="D67" s="21" t="s">
        <v>83</v>
      </c>
      <c r="E67" s="22" t="s">
        <v>29</v>
      </c>
      <c r="F67" s="23" t="str">
        <f>Brechas!A$17</f>
        <v>B016</v>
      </c>
      <c r="G67" s="22" t="e">
        <f>Brechas!#REF!</f>
        <v>#REF!</v>
      </c>
      <c r="H67" s="21" t="str">
        <f>Brechas!C$17</f>
        <v>Aprovechamiento de herramientas de TI</v>
      </c>
      <c r="I67" s="28" t="str">
        <f>Brechas!A$15</f>
        <v>B014</v>
      </c>
      <c r="J67" s="22"/>
      <c r="K67" s="21" t="str">
        <f>Brechas!C$15</f>
        <v>Calidad de Datos</v>
      </c>
      <c r="L67" s="23" t="str">
        <f>Brechas!A$9</f>
        <v>B008</v>
      </c>
      <c r="M67" s="21" t="str">
        <f>Brechas!C$9</f>
        <v>Integrar e interconectar los sistemas de información</v>
      </c>
      <c r="N67" s="13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31.5" x14ac:dyDescent="0.2">
      <c r="A68" s="24" t="s">
        <v>172</v>
      </c>
      <c r="B68" s="25" t="s">
        <v>163</v>
      </c>
      <c r="C68" s="25" t="s">
        <v>173</v>
      </c>
      <c r="D68" s="21" t="s">
        <v>174</v>
      </c>
      <c r="E68" s="22" t="s">
        <v>29</v>
      </c>
      <c r="F68" s="23" t="str">
        <f>Brechas!A$14</f>
        <v>B013</v>
      </c>
      <c r="G68" s="22" t="e">
        <f>Brechas!#REF!</f>
        <v>#REF!</v>
      </c>
      <c r="H68" s="21" t="str">
        <f>Brechas!C$14</f>
        <v>Sistema de gestion documental y archivos</v>
      </c>
      <c r="I68" s="23" t="str">
        <f>Brechas!A$9</f>
        <v>B008</v>
      </c>
      <c r="J68" s="27" t="e">
        <f>Brechas!#REF!</f>
        <v>#REF!</v>
      </c>
      <c r="K68" s="21" t="str">
        <f>Brechas!C$9</f>
        <v>Integrar e interconectar los sistemas de información</v>
      </c>
      <c r="L68" s="23"/>
      <c r="M68" s="21"/>
      <c r="N68" s="13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31.5" x14ac:dyDescent="0.2">
      <c r="A69" s="19" t="s">
        <v>175</v>
      </c>
      <c r="B69" s="25" t="s">
        <v>163</v>
      </c>
      <c r="C69" s="25" t="s">
        <v>176</v>
      </c>
      <c r="D69" s="21"/>
      <c r="E69" s="22" t="s">
        <v>29</v>
      </c>
      <c r="F69" s="23" t="str">
        <f>Brechas!A$17</f>
        <v>B016</v>
      </c>
      <c r="G69" s="22" t="e">
        <f>Brechas!#REF!</f>
        <v>#REF!</v>
      </c>
      <c r="H69" s="21" t="str">
        <f>Brechas!C$17</f>
        <v>Aprovechamiento de herramientas de TI</v>
      </c>
      <c r="I69" s="28" t="str">
        <f>Brechas!A$18</f>
        <v>B017</v>
      </c>
      <c r="J69" s="22"/>
      <c r="K69" s="21" t="str">
        <f>Brechas!C$18</f>
        <v>Seguimiento, Control y Automatización de Procesos</v>
      </c>
      <c r="L69" s="23"/>
      <c r="M69" s="21"/>
      <c r="N69" s="13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31.5" x14ac:dyDescent="0.2">
      <c r="A70" s="24" t="s">
        <v>177</v>
      </c>
      <c r="B70" s="25" t="s">
        <v>163</v>
      </c>
      <c r="C70" s="25" t="s">
        <v>178</v>
      </c>
      <c r="D70" s="21"/>
      <c r="E70" s="22" t="s">
        <v>29</v>
      </c>
      <c r="F70" s="23" t="str">
        <f>Brechas!A$17</f>
        <v>B016</v>
      </c>
      <c r="G70" s="22" t="e">
        <f>Brechas!#REF!</f>
        <v>#REF!</v>
      </c>
      <c r="H70" s="21" t="str">
        <f>Brechas!C$17</f>
        <v>Aprovechamiento de herramientas de TI</v>
      </c>
      <c r="I70" s="28" t="str">
        <f>Brechas!A$14</f>
        <v>B013</v>
      </c>
      <c r="J70" s="22"/>
      <c r="K70" s="21" t="str">
        <f>Brechas!C$14</f>
        <v>Sistema de gestion documental y archivos</v>
      </c>
      <c r="L70" s="23"/>
      <c r="M70" s="21"/>
      <c r="N70" s="13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31.5" x14ac:dyDescent="0.2">
      <c r="A71" s="19" t="s">
        <v>179</v>
      </c>
      <c r="B71" s="25" t="s">
        <v>163</v>
      </c>
      <c r="C71" s="25" t="s">
        <v>180</v>
      </c>
      <c r="D71" s="21" t="s">
        <v>181</v>
      </c>
      <c r="E71" s="22" t="s">
        <v>29</v>
      </c>
      <c r="F71" s="23" t="str">
        <f>Brechas!A$9</f>
        <v>B008</v>
      </c>
      <c r="G71" s="22" t="e">
        <f>Brechas!#REF!</f>
        <v>#REF!</v>
      </c>
      <c r="H71" s="21" t="str">
        <f>Brechas!C$9</f>
        <v>Integrar e interconectar los sistemas de información</v>
      </c>
      <c r="I71" s="28" t="str">
        <f>Brechas!A$12</f>
        <v>B011</v>
      </c>
      <c r="J71" s="22"/>
      <c r="K71" s="21" t="str">
        <f>Brechas!C$12</f>
        <v>Modelo de interoperabilidad</v>
      </c>
      <c r="L71" s="23"/>
      <c r="M71" s="21"/>
      <c r="N71" s="13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38.25" x14ac:dyDescent="0.2">
      <c r="A72" s="24" t="s">
        <v>182</v>
      </c>
      <c r="B72" s="25" t="s">
        <v>183</v>
      </c>
      <c r="C72" s="25" t="s">
        <v>184</v>
      </c>
      <c r="D72" s="21" t="s">
        <v>185</v>
      </c>
      <c r="E72" s="22" t="s">
        <v>48</v>
      </c>
      <c r="F72" s="23" t="str">
        <f>Brechas!A$5</f>
        <v>B004</v>
      </c>
      <c r="G72" s="22" t="e">
        <f>Brechas!#REF!</f>
        <v>#REF!</v>
      </c>
      <c r="H72" s="21" t="str">
        <f>Brechas!C$5</f>
        <v>Servicios ciudadanos digitales</v>
      </c>
      <c r="I72" s="28" t="str">
        <f>Brechas!A$11</f>
        <v>B010</v>
      </c>
      <c r="J72" s="22"/>
      <c r="K72" s="21" t="str">
        <f>Brechas!C$11</f>
        <v>Sistema de información misional</v>
      </c>
      <c r="L72" s="23" t="str">
        <f>Brechas!A$16</f>
        <v>B015</v>
      </c>
      <c r="M72" s="21" t="str">
        <f>Brechas!C$16</f>
        <v>Ausencia de herramientas tecnológicas de soporte al proceso</v>
      </c>
      <c r="N72" s="13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31.5" x14ac:dyDescent="0.2">
      <c r="A73" s="19" t="s">
        <v>186</v>
      </c>
      <c r="B73" s="25" t="s">
        <v>183</v>
      </c>
      <c r="C73" s="25" t="s">
        <v>187</v>
      </c>
      <c r="D73" s="21" t="s">
        <v>127</v>
      </c>
      <c r="E73" s="22"/>
      <c r="F73" s="23" t="str">
        <f>Brechas!A$18</f>
        <v>B017</v>
      </c>
      <c r="G73" s="22" t="e">
        <f>Brechas!#REF!</f>
        <v>#REF!</v>
      </c>
      <c r="H73" s="21" t="str">
        <f>Brechas!C$18</f>
        <v>Seguimiento, Control y Automatización de Procesos</v>
      </c>
      <c r="I73" s="28"/>
      <c r="J73" s="22"/>
      <c r="K73" s="21"/>
      <c r="L73" s="23"/>
      <c r="M73" s="21"/>
      <c r="N73" s="13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31.5" x14ac:dyDescent="0.2">
      <c r="A74" s="24" t="s">
        <v>188</v>
      </c>
      <c r="B74" s="25" t="s">
        <v>183</v>
      </c>
      <c r="C74" s="25" t="s">
        <v>189</v>
      </c>
      <c r="D74" s="21" t="s">
        <v>34</v>
      </c>
      <c r="E74" s="22" t="s">
        <v>48</v>
      </c>
      <c r="F74" s="23" t="str">
        <f>Brechas!A$18</f>
        <v>B017</v>
      </c>
      <c r="G74" s="22" t="e">
        <f>Brechas!#REF!</f>
        <v>#REF!</v>
      </c>
      <c r="H74" s="21" t="str">
        <f>Brechas!C$18</f>
        <v>Seguimiento, Control y Automatización de Procesos</v>
      </c>
      <c r="I74" s="23" t="str">
        <f>Brechas!A$16</f>
        <v>B015</v>
      </c>
      <c r="J74" s="22"/>
      <c r="K74" s="21" t="str">
        <f>Brechas!C$16</f>
        <v>Ausencia de herramientas tecnológicas de soporte al proceso</v>
      </c>
      <c r="L74" s="23"/>
      <c r="M74" s="21"/>
      <c r="N74" s="13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31.5" x14ac:dyDescent="0.2">
      <c r="A75" s="19" t="s">
        <v>190</v>
      </c>
      <c r="B75" s="25" t="s">
        <v>191</v>
      </c>
      <c r="C75" s="25" t="s">
        <v>192</v>
      </c>
      <c r="D75" s="21"/>
      <c r="E75" s="22"/>
      <c r="F75" s="23" t="str">
        <f>Brechas!A$18</f>
        <v>B017</v>
      </c>
      <c r="G75" s="22" t="e">
        <f>Brechas!#REF!</f>
        <v>#REF!</v>
      </c>
      <c r="H75" s="21" t="str">
        <f>Brechas!C$18</f>
        <v>Seguimiento, Control y Automatización de Procesos</v>
      </c>
      <c r="I75" s="28" t="str">
        <f>Brechas!A$14</f>
        <v>B013</v>
      </c>
      <c r="J75" s="22"/>
      <c r="K75" s="21" t="str">
        <f>Brechas!C$14</f>
        <v>Sistema de gestion documental y archivos</v>
      </c>
      <c r="L75" s="23" t="str">
        <f>Brechas!A$16</f>
        <v>B015</v>
      </c>
      <c r="M75" s="21" t="str">
        <f>Brechas!C$16</f>
        <v>Ausencia de herramientas tecnológicas de soporte al proceso</v>
      </c>
      <c r="N75" s="13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x14ac:dyDescent="0.2">
      <c r="A76" s="24" t="s">
        <v>193</v>
      </c>
      <c r="B76" s="25" t="s">
        <v>194</v>
      </c>
      <c r="C76" s="25" t="s">
        <v>195</v>
      </c>
      <c r="D76" s="21"/>
      <c r="E76" s="22" t="s">
        <v>149</v>
      </c>
      <c r="F76" s="23" t="str">
        <f>Brechas!A$7</f>
        <v>B006</v>
      </c>
      <c r="G76" s="22" t="e">
        <f>Brechas!#REF!</f>
        <v>#REF!</v>
      </c>
      <c r="H76" s="21" t="str">
        <f>Brechas!C$7</f>
        <v>Definición de la Arquitectura Empresarial Actual</v>
      </c>
      <c r="I76" s="23"/>
      <c r="J76" s="22"/>
      <c r="K76" s="21"/>
      <c r="L76" s="23"/>
      <c r="M76" s="21"/>
      <c r="N76" s="13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25.5" x14ac:dyDescent="0.2">
      <c r="A77" s="19" t="s">
        <v>196</v>
      </c>
      <c r="B77" s="25" t="s">
        <v>194</v>
      </c>
      <c r="C77" s="25" t="s">
        <v>197</v>
      </c>
      <c r="D77" s="21" t="s">
        <v>198</v>
      </c>
      <c r="E77" s="22" t="s">
        <v>199</v>
      </c>
      <c r="F77" s="23" t="str">
        <f>Brechas!A$3</f>
        <v>B002</v>
      </c>
      <c r="G77" s="22" t="e">
        <f>Brechas!#REF!</f>
        <v>#REF!</v>
      </c>
      <c r="H77" s="21" t="str">
        <f>Brechas!C$3</f>
        <v>Seguridad y privacidad de la información y de las TICs</v>
      </c>
      <c r="I77" s="23"/>
      <c r="J77" s="22"/>
      <c r="K77" s="21"/>
      <c r="L77" s="23"/>
      <c r="M77" s="21"/>
      <c r="N77" s="13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25.5" x14ac:dyDescent="0.2">
      <c r="A78" s="24" t="s">
        <v>200</v>
      </c>
      <c r="B78" s="25" t="s">
        <v>194</v>
      </c>
      <c r="C78" s="25" t="s">
        <v>201</v>
      </c>
      <c r="D78" s="21" t="s">
        <v>51</v>
      </c>
      <c r="E78" s="22" t="s">
        <v>29</v>
      </c>
      <c r="F78" s="23" t="str">
        <f>Brechas!A$18</f>
        <v>B017</v>
      </c>
      <c r="G78" s="22" t="e">
        <f>Brechas!#REF!</f>
        <v>#REF!</v>
      </c>
      <c r="H78" s="21" t="str">
        <f>Brechas!C$18</f>
        <v>Seguimiento, Control y Automatización de Procesos</v>
      </c>
      <c r="I78" s="28" t="str">
        <f>Brechas!A$14</f>
        <v>B013</v>
      </c>
      <c r="J78" s="22"/>
      <c r="K78" s="21" t="str">
        <f>Brechas!C$14</f>
        <v>Sistema de gestion documental y archivos</v>
      </c>
      <c r="L78" s="23"/>
      <c r="M78" s="21"/>
      <c r="N78" s="13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25.5" x14ac:dyDescent="0.2">
      <c r="A79" s="19" t="s">
        <v>202</v>
      </c>
      <c r="B79" s="25" t="s">
        <v>194</v>
      </c>
      <c r="C79" s="25" t="s">
        <v>203</v>
      </c>
      <c r="D79" s="21"/>
      <c r="E79" s="22"/>
      <c r="F79" s="23" t="str">
        <f>Brechas!A$18</f>
        <v>B017</v>
      </c>
      <c r="G79" s="22" t="e">
        <f>Brechas!#REF!</f>
        <v>#REF!</v>
      </c>
      <c r="H79" s="21" t="str">
        <f>Brechas!C$18</f>
        <v>Seguimiento, Control y Automatización de Procesos</v>
      </c>
      <c r="I79" s="23"/>
      <c r="J79" s="22"/>
      <c r="K79" s="21"/>
      <c r="L79" s="23"/>
      <c r="M79" s="21"/>
      <c r="N79" s="13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25.5" x14ac:dyDescent="0.2">
      <c r="A80" s="24" t="s">
        <v>204</v>
      </c>
      <c r="B80" s="25" t="s">
        <v>194</v>
      </c>
      <c r="C80" s="25" t="s">
        <v>205</v>
      </c>
      <c r="D80" s="21" t="s">
        <v>24</v>
      </c>
      <c r="E80" s="22"/>
      <c r="F80" s="23" t="str">
        <f>Brechas!A$9</f>
        <v>B008</v>
      </c>
      <c r="G80" s="22" t="e">
        <f>Brechas!#REF!</f>
        <v>#REF!</v>
      </c>
      <c r="H80" s="21" t="str">
        <f>Brechas!C$9</f>
        <v>Integrar e interconectar los sistemas de información</v>
      </c>
      <c r="I80" s="28" t="str">
        <f>Brechas!A$18</f>
        <v>B017</v>
      </c>
      <c r="J80" s="22"/>
      <c r="K80" s="21" t="str">
        <f>Brechas!C$18</f>
        <v>Seguimiento, Control y Automatización de Procesos</v>
      </c>
      <c r="L80" s="23"/>
      <c r="M80" s="21"/>
      <c r="N80" s="13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60" x14ac:dyDescent="0.2">
      <c r="A81" s="19" t="s">
        <v>206</v>
      </c>
      <c r="B81" s="25" t="s">
        <v>194</v>
      </c>
      <c r="C81" s="20" t="s">
        <v>207</v>
      </c>
      <c r="D81" s="21"/>
      <c r="E81" s="22"/>
      <c r="F81" s="23" t="str">
        <f>Brechas!A$6</f>
        <v>B005</v>
      </c>
      <c r="G81" s="22" t="e">
        <f>Brechas!#REF!</f>
        <v>#REF!</v>
      </c>
      <c r="H81" s="21" t="str">
        <f>Brechas!C$6</f>
        <v>Diseño e implementación de la Arquitectura Empresarial Objetivo</v>
      </c>
      <c r="I81" s="28" t="str">
        <f>Brechas!A$7</f>
        <v>B006</v>
      </c>
      <c r="J81" s="22"/>
      <c r="K81" s="21" t="str">
        <f>Brechas!C$7</f>
        <v>Definición de la Arquitectura Empresarial Actual</v>
      </c>
      <c r="L81" s="23"/>
      <c r="M81" s="21"/>
      <c r="N81" s="13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60" x14ac:dyDescent="0.2">
      <c r="A82" s="24" t="s">
        <v>208</v>
      </c>
      <c r="B82" s="25" t="s">
        <v>194</v>
      </c>
      <c r="C82" s="20" t="s">
        <v>209</v>
      </c>
      <c r="D82" s="21"/>
      <c r="E82" s="22"/>
      <c r="F82" s="23" t="str">
        <f>Brechas!A$10</f>
        <v>B009</v>
      </c>
      <c r="G82" s="22" t="e">
        <f>Brechas!#REF!</f>
        <v>#REF!</v>
      </c>
      <c r="H82" s="21" t="str">
        <f>Brechas!C$10</f>
        <v>Capacidad de gestión de proyectos de TI</v>
      </c>
      <c r="I82" s="28"/>
      <c r="J82" s="22"/>
      <c r="K82" s="21"/>
      <c r="L82" s="23"/>
      <c r="M82" s="21"/>
      <c r="N82" s="13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75" x14ac:dyDescent="0.2">
      <c r="A83" s="19" t="s">
        <v>210</v>
      </c>
      <c r="B83" s="25" t="s">
        <v>194</v>
      </c>
      <c r="C83" s="20" t="s">
        <v>211</v>
      </c>
      <c r="D83" s="21"/>
      <c r="E83" s="22"/>
      <c r="F83" s="23" t="str">
        <f>Brechas!A$13</f>
        <v>B012</v>
      </c>
      <c r="G83" s="22" t="e">
        <f>Brechas!#REF!</f>
        <v>#REF!</v>
      </c>
      <c r="H83" s="21" t="str">
        <f>Brechas!C$13</f>
        <v>Cumplimiento a la política de Gobierno Digital</v>
      </c>
      <c r="I83" s="28"/>
      <c r="J83" s="22"/>
      <c r="K83" s="21"/>
      <c r="L83" s="23"/>
      <c r="M83" s="21"/>
      <c r="N83" s="13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45" x14ac:dyDescent="0.2">
      <c r="A84" s="24" t="s">
        <v>212</v>
      </c>
      <c r="B84" s="25" t="s">
        <v>194</v>
      </c>
      <c r="C84" s="20" t="s">
        <v>213</v>
      </c>
      <c r="D84" s="21"/>
      <c r="E84" s="22"/>
      <c r="F84" s="23" t="str">
        <f>Brechas!A$13</f>
        <v>B012</v>
      </c>
      <c r="G84" s="22" t="e">
        <f>Brechas!#REF!</f>
        <v>#REF!</v>
      </c>
      <c r="H84" s="21" t="str">
        <f>Brechas!C$13</f>
        <v>Cumplimiento a la política de Gobierno Digital</v>
      </c>
      <c r="I84" s="28" t="str">
        <f>Brechas!A$7</f>
        <v>B006</v>
      </c>
      <c r="J84" s="22"/>
      <c r="K84" s="21" t="str">
        <f>Brechas!C$7</f>
        <v>Definición de la Arquitectura Empresarial Actual</v>
      </c>
      <c r="L84" s="23"/>
      <c r="M84" s="21"/>
      <c r="N84" s="13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x14ac:dyDescent="0.2">
      <c r="A85" s="19" t="s">
        <v>214</v>
      </c>
      <c r="B85" s="25" t="s">
        <v>194</v>
      </c>
      <c r="C85" s="20" t="s">
        <v>215</v>
      </c>
      <c r="D85" s="21"/>
      <c r="E85" s="22"/>
      <c r="F85" s="23" t="str">
        <f>Brechas!A$10</f>
        <v>B009</v>
      </c>
      <c r="G85" s="22" t="e">
        <f>Brechas!#REF!</f>
        <v>#REF!</v>
      </c>
      <c r="H85" s="21" t="str">
        <f>Brechas!C$10</f>
        <v>Capacidad de gestión de proyectos de TI</v>
      </c>
      <c r="I85" s="28"/>
      <c r="J85" s="22"/>
      <c r="K85" s="21"/>
      <c r="L85" s="23"/>
      <c r="M85" s="21"/>
      <c r="N85" s="13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x14ac:dyDescent="0.25">
      <c r="A86" s="24" t="s">
        <v>216</v>
      </c>
      <c r="B86" s="25" t="s">
        <v>194</v>
      </c>
      <c r="C86" s="30" t="s">
        <v>217</v>
      </c>
      <c r="D86" s="31"/>
      <c r="E86" s="31"/>
      <c r="F86" s="23" t="str">
        <f>Brechas!A$10</f>
        <v>B009</v>
      </c>
      <c r="G86" s="22" t="e">
        <f>Brechas!#REF!</f>
        <v>#REF!</v>
      </c>
      <c r="H86" s="21" t="str">
        <f>Brechas!C$10</f>
        <v>Capacidad de gestión de proyectos de TI</v>
      </c>
      <c r="I86" s="31"/>
      <c r="J86" s="31"/>
      <c r="K86" s="31"/>
      <c r="L86" s="31"/>
      <c r="M86" s="31"/>
      <c r="N86" s="32"/>
    </row>
    <row r="87" spans="1:25" ht="25.5" x14ac:dyDescent="0.25">
      <c r="A87" s="19" t="s">
        <v>218</v>
      </c>
      <c r="B87" s="25" t="s">
        <v>194</v>
      </c>
      <c r="C87" s="30" t="s">
        <v>219</v>
      </c>
      <c r="D87" s="31"/>
      <c r="E87" s="31"/>
      <c r="F87" s="23" t="str">
        <f>Brechas!A$6</f>
        <v>B005</v>
      </c>
      <c r="G87" s="22" t="e">
        <f>Brechas!#REF!</f>
        <v>#REF!</v>
      </c>
      <c r="H87" s="21" t="str">
        <f>Brechas!C$6</f>
        <v>Diseño e implementación de la Arquitectura Empresarial Objetivo</v>
      </c>
      <c r="I87" s="28" t="str">
        <f>Brechas!A$7</f>
        <v>B006</v>
      </c>
      <c r="J87" s="22"/>
      <c r="K87" s="21" t="str">
        <f>Brechas!C$7</f>
        <v>Definición de la Arquitectura Empresarial Actual</v>
      </c>
      <c r="L87" s="31"/>
      <c r="M87" s="31"/>
      <c r="N87" s="32"/>
    </row>
    <row r="88" spans="1:25" ht="15.75" x14ac:dyDescent="0.25">
      <c r="A88" s="24" t="s">
        <v>220</v>
      </c>
      <c r="B88" s="25" t="s">
        <v>194</v>
      </c>
      <c r="C88" s="30" t="s">
        <v>221</v>
      </c>
      <c r="D88" s="31"/>
      <c r="E88" s="31"/>
      <c r="F88" s="23" t="str">
        <f>Brechas!A$14</f>
        <v>B013</v>
      </c>
      <c r="G88" s="22" t="e">
        <f>Brechas!#REF!</f>
        <v>#REF!</v>
      </c>
      <c r="H88" s="21" t="str">
        <f>Brechas!C$14</f>
        <v>Sistema de gestion documental y archivos</v>
      </c>
      <c r="I88" s="28" t="str">
        <f>Brechas!A$13</f>
        <v>B012</v>
      </c>
      <c r="J88" s="22"/>
      <c r="K88" s="21" t="str">
        <f>Brechas!C$13</f>
        <v>Cumplimiento a la política de Gobierno Digital</v>
      </c>
      <c r="L88" s="31"/>
      <c r="M88" s="31"/>
      <c r="N88" s="32"/>
    </row>
    <row r="89" spans="1:25" ht="25.5" x14ac:dyDescent="0.25">
      <c r="A89" s="19" t="s">
        <v>222</v>
      </c>
      <c r="B89" s="25" t="s">
        <v>194</v>
      </c>
      <c r="C89" s="30" t="s">
        <v>223</v>
      </c>
      <c r="D89" s="31"/>
      <c r="E89" s="31"/>
      <c r="F89" s="23" t="str">
        <f>Brechas!A$6</f>
        <v>B005</v>
      </c>
      <c r="G89" s="22" t="e">
        <f>Brechas!#REF!</f>
        <v>#REF!</v>
      </c>
      <c r="H89" s="21" t="str">
        <f>Brechas!C$6</f>
        <v>Diseño e implementación de la Arquitectura Empresarial Objetivo</v>
      </c>
      <c r="I89" s="28" t="str">
        <f>Brechas!A$13</f>
        <v>B012</v>
      </c>
      <c r="J89" s="22"/>
      <c r="K89" s="21" t="str">
        <f>Brechas!C$13</f>
        <v>Cumplimiento a la política de Gobierno Digital</v>
      </c>
      <c r="L89" s="31"/>
      <c r="M89" s="31"/>
      <c r="N89" s="32"/>
    </row>
    <row r="90" spans="1:25" ht="25.5" x14ac:dyDescent="0.25">
      <c r="A90" s="24" t="s">
        <v>224</v>
      </c>
      <c r="B90" s="25" t="s">
        <v>194</v>
      </c>
      <c r="C90" s="30" t="s">
        <v>225</v>
      </c>
      <c r="D90" s="31"/>
      <c r="E90" s="31"/>
      <c r="F90" s="23" t="str">
        <f>Brechas!A$6</f>
        <v>B005</v>
      </c>
      <c r="G90" s="22" t="e">
        <f>Brechas!#REF!</f>
        <v>#REF!</v>
      </c>
      <c r="H90" s="21" t="str">
        <f>Brechas!C$6</f>
        <v>Diseño e implementación de la Arquitectura Empresarial Objetivo</v>
      </c>
      <c r="I90" s="28" t="str">
        <f>Brechas!A$13</f>
        <v>B012</v>
      </c>
      <c r="J90" s="22"/>
      <c r="K90" s="21" t="str">
        <f>Brechas!C$13</f>
        <v>Cumplimiento a la política de Gobierno Digital</v>
      </c>
      <c r="L90" s="31"/>
      <c r="M90" s="31"/>
      <c r="N90" s="32"/>
    </row>
    <row r="91" spans="1:25" ht="25.5" x14ac:dyDescent="0.25">
      <c r="A91" s="19" t="s">
        <v>226</v>
      </c>
      <c r="B91" s="25" t="s">
        <v>194</v>
      </c>
      <c r="C91" s="30" t="s">
        <v>227</v>
      </c>
      <c r="D91" s="31"/>
      <c r="E91" s="31"/>
      <c r="F91" s="23" t="str">
        <f>Brechas!A$6</f>
        <v>B005</v>
      </c>
      <c r="G91" s="22" t="e">
        <f>Brechas!#REF!</f>
        <v>#REF!</v>
      </c>
      <c r="H91" s="21" t="str">
        <f>Brechas!C$6</f>
        <v>Diseño e implementación de la Arquitectura Empresarial Objetivo</v>
      </c>
      <c r="I91" s="28" t="str">
        <f>Brechas!A$13</f>
        <v>B012</v>
      </c>
      <c r="J91" s="22"/>
      <c r="K91" s="21" t="str">
        <f>Brechas!C$13</f>
        <v>Cumplimiento a la política de Gobierno Digital</v>
      </c>
      <c r="L91" s="31"/>
      <c r="M91" s="31"/>
      <c r="N91" s="32"/>
    </row>
    <row r="92" spans="1:25" ht="25.5" x14ac:dyDescent="0.25">
      <c r="A92" s="24" t="s">
        <v>228</v>
      </c>
      <c r="B92" s="25" t="s">
        <v>194</v>
      </c>
      <c r="C92" s="30" t="s">
        <v>229</v>
      </c>
      <c r="D92" s="31"/>
      <c r="E92" s="31"/>
      <c r="F92" s="23" t="str">
        <f>Brechas!A$6</f>
        <v>B005</v>
      </c>
      <c r="G92" s="22" t="e">
        <f>Brechas!#REF!</f>
        <v>#REF!</v>
      </c>
      <c r="H92" s="21" t="str">
        <f>Brechas!C$6</f>
        <v>Diseño e implementación de la Arquitectura Empresarial Objetivo</v>
      </c>
      <c r="I92" s="28" t="str">
        <f>Brechas!A$13</f>
        <v>B012</v>
      </c>
      <c r="J92" s="22"/>
      <c r="K92" s="21" t="str">
        <f>Brechas!C$13</f>
        <v>Cumplimiento a la política de Gobierno Digital</v>
      </c>
      <c r="L92" s="31"/>
      <c r="M92" s="31"/>
      <c r="N92" s="32"/>
    </row>
    <row r="93" spans="1:25" ht="25.5" x14ac:dyDescent="0.25">
      <c r="A93" s="19" t="s">
        <v>230</v>
      </c>
      <c r="B93" s="25" t="s">
        <v>194</v>
      </c>
      <c r="C93" s="30" t="s">
        <v>231</v>
      </c>
      <c r="D93" s="31"/>
      <c r="E93" s="31"/>
      <c r="F93" s="23" t="str">
        <f>Brechas!A$6</f>
        <v>B005</v>
      </c>
      <c r="G93" s="22" t="e">
        <f>Brechas!#REF!</f>
        <v>#REF!</v>
      </c>
      <c r="H93" s="21" t="str">
        <f>Brechas!C$6</f>
        <v>Diseño e implementación de la Arquitectura Empresarial Objetivo</v>
      </c>
      <c r="I93" s="28" t="str">
        <f>Brechas!A$13</f>
        <v>B012</v>
      </c>
      <c r="J93" s="22"/>
      <c r="K93" s="21" t="str">
        <f>Brechas!C$13</f>
        <v>Cumplimiento a la política de Gobierno Digital</v>
      </c>
      <c r="L93" s="31"/>
      <c r="M93" s="31"/>
      <c r="N93" s="32"/>
    </row>
    <row r="94" spans="1:25" ht="25.5" x14ac:dyDescent="0.25">
      <c r="A94" s="24" t="s">
        <v>232</v>
      </c>
      <c r="B94" s="25" t="s">
        <v>194</v>
      </c>
      <c r="C94" s="30" t="s">
        <v>233</v>
      </c>
      <c r="D94" s="31"/>
      <c r="E94" s="31"/>
      <c r="F94" s="23" t="str">
        <f>Brechas!A$6</f>
        <v>B005</v>
      </c>
      <c r="G94" s="22" t="e">
        <f>Brechas!#REF!</f>
        <v>#REF!</v>
      </c>
      <c r="H94" s="21" t="str">
        <f>Brechas!C$6</f>
        <v>Diseño e implementación de la Arquitectura Empresarial Objetivo</v>
      </c>
      <c r="I94" s="28" t="str">
        <f>Brechas!A$13</f>
        <v>B012</v>
      </c>
      <c r="J94" s="22"/>
      <c r="K94" s="21" t="str">
        <f>Brechas!C$13</f>
        <v>Cumplimiento a la política de Gobierno Digital</v>
      </c>
      <c r="L94" s="23" t="str">
        <f>Brechas!A$5</f>
        <v>B004</v>
      </c>
      <c r="M94" s="21" t="str">
        <f>Brechas!C$5</f>
        <v>Servicios ciudadanos digitales</v>
      </c>
      <c r="N94" s="32"/>
    </row>
    <row r="95" spans="1:25" ht="25.5" x14ac:dyDescent="0.25">
      <c r="A95" s="19" t="s">
        <v>234</v>
      </c>
      <c r="B95" s="25" t="s">
        <v>194</v>
      </c>
      <c r="C95" s="30" t="s">
        <v>235</v>
      </c>
      <c r="D95" s="31"/>
      <c r="E95" s="31"/>
      <c r="F95" s="23" t="str">
        <f>Brechas!A$5</f>
        <v>B004</v>
      </c>
      <c r="G95" s="22" t="e">
        <f>Brechas!#REF!</f>
        <v>#REF!</v>
      </c>
      <c r="H95" s="21" t="str">
        <f>Brechas!C$5</f>
        <v>Servicios ciudadanos digitales</v>
      </c>
      <c r="I95" s="28" t="str">
        <f>Brechas!A$13</f>
        <v>B012</v>
      </c>
      <c r="J95" s="22"/>
      <c r="K95" s="21" t="str">
        <f>Brechas!C$13</f>
        <v>Cumplimiento a la política de Gobierno Digital</v>
      </c>
      <c r="L95" s="23" t="str">
        <f>Brechas!A$18</f>
        <v>B017</v>
      </c>
      <c r="M95" s="21" t="str">
        <f>Brechas!C$18</f>
        <v>Seguimiento, Control y Automatización de Procesos</v>
      </c>
      <c r="N95" s="32"/>
    </row>
    <row r="96" spans="1:25" ht="25.5" x14ac:dyDescent="0.25">
      <c r="A96" s="24" t="s">
        <v>236</v>
      </c>
      <c r="B96" s="25" t="s">
        <v>194</v>
      </c>
      <c r="C96" s="30" t="s">
        <v>237</v>
      </c>
      <c r="D96" s="31"/>
      <c r="E96" s="31"/>
      <c r="F96" s="23" t="str">
        <f>Brechas!A$6</f>
        <v>B005</v>
      </c>
      <c r="G96" s="22" t="e">
        <f>Brechas!#REF!</f>
        <v>#REF!</v>
      </c>
      <c r="H96" s="21" t="str">
        <f>Brechas!C$6</f>
        <v>Diseño e implementación de la Arquitectura Empresarial Objetivo</v>
      </c>
      <c r="I96" s="28" t="str">
        <f>Brechas!A$13</f>
        <v>B012</v>
      </c>
      <c r="J96" s="22"/>
      <c r="K96" s="21" t="str">
        <f>Brechas!C$13</f>
        <v>Cumplimiento a la política de Gobierno Digital</v>
      </c>
      <c r="L96" s="31"/>
      <c r="M96" s="31"/>
      <c r="N96" s="32"/>
    </row>
    <row r="97" spans="1:25" ht="25.5" x14ac:dyDescent="0.25">
      <c r="A97" s="19" t="s">
        <v>238</v>
      </c>
      <c r="B97" s="25" t="s">
        <v>194</v>
      </c>
      <c r="C97" s="30" t="s">
        <v>239</v>
      </c>
      <c r="D97" s="31"/>
      <c r="E97" s="31"/>
      <c r="F97" s="23" t="str">
        <f>Brechas!A$4</f>
        <v>B003</v>
      </c>
      <c r="G97" s="22" t="e">
        <f>Brechas!#REF!</f>
        <v>#REF!</v>
      </c>
      <c r="H97" s="21" t="str">
        <f>Brechas!C$4</f>
        <v>Implementación de la estrategia de uso y apropiación</v>
      </c>
      <c r="I97" s="28" t="str">
        <f>Brechas!A$13</f>
        <v>B012</v>
      </c>
      <c r="J97" s="22"/>
      <c r="K97" s="21" t="str">
        <f>Brechas!C$13</f>
        <v>Cumplimiento a la política de Gobierno Digital</v>
      </c>
      <c r="L97" s="31"/>
      <c r="M97" s="31"/>
      <c r="N97" s="32"/>
    </row>
    <row r="98" spans="1:25" ht="25.5" x14ac:dyDescent="0.25">
      <c r="A98" s="24" t="s">
        <v>240</v>
      </c>
      <c r="B98" s="25" t="s">
        <v>194</v>
      </c>
      <c r="C98" s="30" t="s">
        <v>241</v>
      </c>
      <c r="D98" s="31"/>
      <c r="E98" s="31"/>
      <c r="F98" s="23" t="str">
        <f>Brechas!A$4</f>
        <v>B003</v>
      </c>
      <c r="G98" s="22" t="e">
        <f>Brechas!#REF!</f>
        <v>#REF!</v>
      </c>
      <c r="H98" s="21" t="str">
        <f>Brechas!C$4</f>
        <v>Implementación de la estrategia de uso y apropiación</v>
      </c>
      <c r="I98" s="28" t="str">
        <f>Brechas!A$13</f>
        <v>B012</v>
      </c>
      <c r="J98" s="22"/>
      <c r="K98" s="21" t="str">
        <f>Brechas!C$13</f>
        <v>Cumplimiento a la política de Gobierno Digital</v>
      </c>
      <c r="L98" s="31"/>
      <c r="M98" s="31"/>
      <c r="N98" s="32"/>
    </row>
    <row r="99" spans="1:25" ht="25.5" x14ac:dyDescent="0.2">
      <c r="A99" s="19" t="s">
        <v>242</v>
      </c>
      <c r="B99" s="25" t="s">
        <v>243</v>
      </c>
      <c r="C99" s="25" t="s">
        <v>244</v>
      </c>
      <c r="D99" s="21" t="s">
        <v>245</v>
      </c>
      <c r="E99" s="22" t="s">
        <v>48</v>
      </c>
      <c r="F99" s="23" t="str">
        <f>Brechas!A$9</f>
        <v>B008</v>
      </c>
      <c r="G99" s="22" t="e">
        <f>Brechas!#REF!</f>
        <v>#REF!</v>
      </c>
      <c r="H99" s="21" t="str">
        <f>Brechas!C$9</f>
        <v>Integrar e interconectar los sistemas de información</v>
      </c>
      <c r="I99" s="28" t="str">
        <f>Brechas!A$15</f>
        <v>B014</v>
      </c>
      <c r="J99" s="22"/>
      <c r="K99" s="21" t="str">
        <f>Brechas!C$15</f>
        <v>Calidad de Datos</v>
      </c>
      <c r="L99" s="23" t="str">
        <f>Brechas!A$2</f>
        <v>B001</v>
      </c>
      <c r="M99" s="21" t="str">
        <f>Brechas!C$2</f>
        <v>Capacidad de analítica de datos</v>
      </c>
      <c r="N99" s="13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x14ac:dyDescent="0.2">
      <c r="A100" s="24" t="s">
        <v>246</v>
      </c>
      <c r="B100" s="25" t="s">
        <v>243</v>
      </c>
      <c r="C100" s="25" t="s">
        <v>247</v>
      </c>
      <c r="D100" s="21" t="s">
        <v>51</v>
      </c>
      <c r="E100" s="22" t="s">
        <v>29</v>
      </c>
      <c r="F100" s="23" t="str">
        <f>Brechas!A$14</f>
        <v>B013</v>
      </c>
      <c r="G100" s="22" t="e">
        <f>Brechas!#REF!</f>
        <v>#REF!</v>
      </c>
      <c r="H100" s="21" t="str">
        <f>Brechas!C$14</f>
        <v>Sistema de gestion documental y archivos</v>
      </c>
      <c r="I100" s="23"/>
      <c r="J100" s="22"/>
      <c r="K100" s="21"/>
      <c r="L100" s="23"/>
      <c r="M100" s="21"/>
      <c r="N100" s="13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31.5" x14ac:dyDescent="0.2">
      <c r="A101" s="19" t="s">
        <v>248</v>
      </c>
      <c r="B101" s="25" t="s">
        <v>243</v>
      </c>
      <c r="C101" s="25" t="s">
        <v>249</v>
      </c>
      <c r="D101" s="21" t="s">
        <v>51</v>
      </c>
      <c r="E101" s="22" t="s">
        <v>29</v>
      </c>
      <c r="F101" s="23" t="str">
        <f>Brechas!A$14</f>
        <v>B013</v>
      </c>
      <c r="G101" s="22" t="e">
        <f>Brechas!#REF!</f>
        <v>#REF!</v>
      </c>
      <c r="H101" s="21" t="str">
        <f>Brechas!C$14</f>
        <v>Sistema de gestion documental y archivos</v>
      </c>
      <c r="I101" s="28" t="str">
        <f>Brechas!A$18</f>
        <v>B017</v>
      </c>
      <c r="J101" s="22"/>
      <c r="K101" s="21" t="str">
        <f>Brechas!C$18</f>
        <v>Seguimiento, Control y Automatización de Procesos</v>
      </c>
      <c r="L101" s="23"/>
      <c r="M101" s="21"/>
      <c r="N101" s="13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31.5" x14ac:dyDescent="0.2">
      <c r="A102" s="24" t="s">
        <v>250</v>
      </c>
      <c r="B102" s="25" t="s">
        <v>251</v>
      </c>
      <c r="C102" s="25" t="s">
        <v>252</v>
      </c>
      <c r="D102" s="21" t="s">
        <v>181</v>
      </c>
      <c r="E102" s="22" t="s">
        <v>29</v>
      </c>
      <c r="F102" s="23" t="str">
        <f>Brechas!A$9</f>
        <v>B008</v>
      </c>
      <c r="G102" s="22" t="e">
        <f>Brechas!#REF!</f>
        <v>#REF!</v>
      </c>
      <c r="H102" s="21" t="str">
        <f>Brechas!C$9</f>
        <v>Integrar e interconectar los sistemas de información</v>
      </c>
      <c r="I102" s="23"/>
      <c r="J102" s="22"/>
      <c r="K102" s="21"/>
      <c r="L102" s="23"/>
      <c r="M102" s="21"/>
      <c r="N102" s="13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31.5" x14ac:dyDescent="0.2">
      <c r="A103" s="19" t="s">
        <v>253</v>
      </c>
      <c r="B103" s="25" t="s">
        <v>251</v>
      </c>
      <c r="C103" s="25" t="s">
        <v>254</v>
      </c>
      <c r="D103" s="21" t="s">
        <v>127</v>
      </c>
      <c r="E103" s="22"/>
      <c r="F103" s="23" t="str">
        <f>Brechas!A$18</f>
        <v>B017</v>
      </c>
      <c r="G103" s="22" t="e">
        <f>Brechas!#REF!</f>
        <v>#REF!</v>
      </c>
      <c r="H103" s="21" t="str">
        <f>Brechas!C$18</f>
        <v>Seguimiento, Control y Automatización de Procesos</v>
      </c>
      <c r="I103" s="23"/>
      <c r="J103" s="22"/>
      <c r="K103" s="21"/>
      <c r="L103" s="23"/>
      <c r="M103" s="21"/>
      <c r="N103" s="13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31.5" x14ac:dyDescent="0.2">
      <c r="A104" s="24" t="s">
        <v>255</v>
      </c>
      <c r="B104" s="25" t="s">
        <v>251</v>
      </c>
      <c r="C104" s="25" t="s">
        <v>256</v>
      </c>
      <c r="D104" s="21" t="s">
        <v>12</v>
      </c>
      <c r="E104" s="22" t="s">
        <v>13</v>
      </c>
      <c r="F104" s="23" t="str">
        <f>Brechas!A$18</f>
        <v>B017</v>
      </c>
      <c r="G104" s="22" t="e">
        <f>Brechas!#REF!</f>
        <v>#REF!</v>
      </c>
      <c r="H104" s="21" t="str">
        <f>Brechas!C$18</f>
        <v>Seguimiento, Control y Automatización de Procesos</v>
      </c>
      <c r="I104" s="23"/>
      <c r="J104" s="22"/>
      <c r="K104" s="21"/>
      <c r="L104" s="23"/>
      <c r="M104" s="21"/>
      <c r="N104" s="13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31.5" x14ac:dyDescent="0.2">
      <c r="A105" s="19" t="s">
        <v>257</v>
      </c>
      <c r="B105" s="25" t="s">
        <v>251</v>
      </c>
      <c r="C105" s="25" t="s">
        <v>258</v>
      </c>
      <c r="D105" s="21" t="s">
        <v>51</v>
      </c>
      <c r="E105" s="22" t="s">
        <v>29</v>
      </c>
      <c r="F105" s="23" t="str">
        <f>Brechas!A$14</f>
        <v>B013</v>
      </c>
      <c r="G105" s="22" t="e">
        <f>Brechas!#REF!</f>
        <v>#REF!</v>
      </c>
      <c r="H105" s="21" t="str">
        <f>Brechas!C$14</f>
        <v>Sistema de gestion documental y archivos</v>
      </c>
      <c r="I105" s="28" t="str">
        <f>Brechas!A$18</f>
        <v>B017</v>
      </c>
      <c r="J105" s="22"/>
      <c r="K105" s="21" t="str">
        <f>Brechas!C$18</f>
        <v>Seguimiento, Control y Automatización de Procesos</v>
      </c>
      <c r="L105" s="23"/>
      <c r="M105" s="21"/>
      <c r="N105" s="13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31.5" x14ac:dyDescent="0.2">
      <c r="A106" s="24" t="s">
        <v>259</v>
      </c>
      <c r="B106" s="25" t="s">
        <v>251</v>
      </c>
      <c r="C106" s="25" t="s">
        <v>260</v>
      </c>
      <c r="D106" s="21"/>
      <c r="E106" s="22"/>
      <c r="F106" s="23" t="str">
        <f>Brechas!A$18</f>
        <v>B017</v>
      </c>
      <c r="G106" s="22" t="e">
        <f>Brechas!#REF!</f>
        <v>#REF!</v>
      </c>
      <c r="H106" s="21" t="str">
        <f>Brechas!C$18</f>
        <v>Seguimiento, Control y Automatización de Procesos</v>
      </c>
      <c r="I106" s="23"/>
      <c r="J106" s="22"/>
      <c r="K106" s="21"/>
      <c r="L106" s="23"/>
      <c r="M106" s="21"/>
      <c r="N106" s="13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31.5" x14ac:dyDescent="0.2">
      <c r="A107" s="19" t="s">
        <v>261</v>
      </c>
      <c r="B107" s="25" t="s">
        <v>251</v>
      </c>
      <c r="C107" s="25" t="s">
        <v>262</v>
      </c>
      <c r="D107" s="29" t="s">
        <v>12</v>
      </c>
      <c r="E107" s="22"/>
      <c r="F107" s="23" t="str">
        <f>Brechas!A$18</f>
        <v>B017</v>
      </c>
      <c r="G107" s="22" t="e">
        <f>Brechas!#REF!</f>
        <v>#REF!</v>
      </c>
      <c r="H107" s="21" t="str">
        <f>Brechas!C$18</f>
        <v>Seguimiento, Control y Automatización de Procesos</v>
      </c>
      <c r="I107" s="23"/>
      <c r="J107" s="22"/>
      <c r="K107" s="21"/>
      <c r="L107" s="23"/>
      <c r="M107" s="21"/>
      <c r="N107" s="13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31.5" x14ac:dyDescent="0.2">
      <c r="A108" s="24" t="s">
        <v>263</v>
      </c>
      <c r="B108" s="25" t="s">
        <v>251</v>
      </c>
      <c r="C108" s="25" t="s">
        <v>264</v>
      </c>
      <c r="D108" s="21"/>
      <c r="E108" s="22" t="s">
        <v>29</v>
      </c>
      <c r="F108" s="23" t="str">
        <f>Brechas!A$17</f>
        <v>B016</v>
      </c>
      <c r="G108" s="22" t="e">
        <f>Brechas!#REF!</f>
        <v>#REF!</v>
      </c>
      <c r="H108" s="21" t="str">
        <f>Brechas!C$17</f>
        <v>Aprovechamiento de herramientas de TI</v>
      </c>
      <c r="I108" s="28" t="str">
        <f>Brechas!A$18</f>
        <v>B017</v>
      </c>
      <c r="J108" s="22"/>
      <c r="K108" s="21" t="str">
        <f>Brechas!C$18</f>
        <v>Seguimiento, Control y Automatización de Procesos</v>
      </c>
      <c r="L108" s="23"/>
      <c r="M108" s="21"/>
      <c r="N108" s="13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31.5" x14ac:dyDescent="0.2">
      <c r="A109" s="19" t="s">
        <v>265</v>
      </c>
      <c r="B109" s="25" t="s">
        <v>251</v>
      </c>
      <c r="C109" s="25" t="s">
        <v>266</v>
      </c>
      <c r="D109" s="21"/>
      <c r="E109" s="22"/>
      <c r="F109" s="23" t="str">
        <f>Brechas!A$18</f>
        <v>B017</v>
      </c>
      <c r="G109" s="22" t="e">
        <f>Brechas!#REF!</f>
        <v>#REF!</v>
      </c>
      <c r="H109" s="21" t="str">
        <f>Brechas!C$18</f>
        <v>Seguimiento, Control y Automatización de Procesos</v>
      </c>
      <c r="I109" s="28" t="str">
        <f>Brechas!A$14</f>
        <v>B013</v>
      </c>
      <c r="J109" s="22"/>
      <c r="K109" s="21" t="str">
        <f>Brechas!C$14</f>
        <v>Sistema de gestion documental y archivos</v>
      </c>
      <c r="L109" s="23"/>
      <c r="M109" s="21"/>
      <c r="N109" s="13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31.5" x14ac:dyDescent="0.2">
      <c r="A110" s="24" t="s">
        <v>267</v>
      </c>
      <c r="B110" s="25" t="s">
        <v>251</v>
      </c>
      <c r="C110" s="25" t="s">
        <v>268</v>
      </c>
      <c r="D110" s="21" t="s">
        <v>12</v>
      </c>
      <c r="E110" s="22" t="s">
        <v>29</v>
      </c>
      <c r="F110" s="23" t="str">
        <f>Brechas!A$18</f>
        <v>B017</v>
      </c>
      <c r="G110" s="22" t="e">
        <f>Brechas!#REF!</f>
        <v>#REF!</v>
      </c>
      <c r="H110" s="21" t="str">
        <f>Brechas!C$18</f>
        <v>Seguimiento, Control y Automatización de Procesos</v>
      </c>
      <c r="I110" s="23"/>
      <c r="J110" s="22"/>
      <c r="K110" s="21"/>
      <c r="L110" s="23"/>
      <c r="M110" s="21"/>
      <c r="N110" s="13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31.5" x14ac:dyDescent="0.2">
      <c r="A111" s="19" t="s">
        <v>269</v>
      </c>
      <c r="B111" s="25" t="s">
        <v>270</v>
      </c>
      <c r="C111" s="25" t="s">
        <v>271</v>
      </c>
      <c r="D111" s="21"/>
      <c r="E111" s="22"/>
      <c r="F111" s="23" t="str">
        <f>Brechas!A$17</f>
        <v>B016</v>
      </c>
      <c r="G111" s="22" t="e">
        <f>Brechas!#REF!</f>
        <v>#REF!</v>
      </c>
      <c r="H111" s="21" t="str">
        <f>Brechas!C$17</f>
        <v>Aprovechamiento de herramientas de TI</v>
      </c>
      <c r="I111" s="23"/>
      <c r="J111" s="22"/>
      <c r="K111" s="21"/>
      <c r="L111" s="23"/>
      <c r="M111" s="21"/>
      <c r="N111" s="13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31.5" x14ac:dyDescent="0.2">
      <c r="A112" s="24" t="s">
        <v>272</v>
      </c>
      <c r="B112" s="25" t="s">
        <v>273</v>
      </c>
      <c r="C112" s="25" t="s">
        <v>274</v>
      </c>
      <c r="D112" s="21"/>
      <c r="E112" s="22"/>
      <c r="F112" s="23" t="str">
        <f>Brechas!A$18</f>
        <v>B017</v>
      </c>
      <c r="G112" s="22" t="e">
        <f>Brechas!#REF!</f>
        <v>#REF!</v>
      </c>
      <c r="H112" s="21" t="str">
        <f>Brechas!C$18</f>
        <v>Seguimiento, Control y Automatización de Procesos</v>
      </c>
      <c r="I112" s="23"/>
      <c r="J112" s="22"/>
      <c r="K112" s="21"/>
      <c r="L112" s="23"/>
      <c r="M112" s="21"/>
      <c r="N112" s="13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31.5" x14ac:dyDescent="0.2">
      <c r="A113" s="19" t="s">
        <v>275</v>
      </c>
      <c r="B113" s="25" t="s">
        <v>273</v>
      </c>
      <c r="C113" s="25" t="s">
        <v>276</v>
      </c>
      <c r="D113" s="21"/>
      <c r="E113" s="22"/>
      <c r="F113" s="23" t="str">
        <f>Brechas!A$9</f>
        <v>B008</v>
      </c>
      <c r="G113" s="22" t="e">
        <f>Brechas!#REF!</f>
        <v>#REF!</v>
      </c>
      <c r="H113" s="21" t="str">
        <f>Brechas!C$9</f>
        <v>Integrar e interconectar los sistemas de información</v>
      </c>
      <c r="I113" s="23" t="str">
        <f>Brechas!A$2</f>
        <v>B001</v>
      </c>
      <c r="J113" s="22"/>
      <c r="K113" s="21" t="str">
        <f>Brechas!C$2</f>
        <v>Capacidad de analítica de datos</v>
      </c>
      <c r="L113" s="23"/>
      <c r="M113" s="21"/>
      <c r="N113" s="13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31.5" x14ac:dyDescent="0.2">
      <c r="A114" s="24" t="s">
        <v>277</v>
      </c>
      <c r="B114" s="25" t="s">
        <v>273</v>
      </c>
      <c r="C114" s="25" t="s">
        <v>278</v>
      </c>
      <c r="D114" s="21"/>
      <c r="E114" s="22"/>
      <c r="F114" s="23" t="str">
        <f>Brechas!A$3</f>
        <v>B002</v>
      </c>
      <c r="G114" s="27" t="e">
        <f>Brechas!#REF!</f>
        <v>#REF!</v>
      </c>
      <c r="H114" s="33" t="str">
        <f>Brechas!C$3</f>
        <v>Seguridad y privacidad de la información y de las TICs</v>
      </c>
      <c r="I114" s="23" t="str">
        <f>Brechas!A$6</f>
        <v>B005</v>
      </c>
      <c r="J114" s="27" t="e">
        <f>Brechas!#REF!</f>
        <v>#REF!</v>
      </c>
      <c r="K114" s="21" t="str">
        <f>Brechas!C$6</f>
        <v>Diseño e implementación de la Arquitectura Empresarial Objetivo</v>
      </c>
      <c r="L114" s="23"/>
      <c r="M114" s="21"/>
      <c r="N114" s="13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31.5" x14ac:dyDescent="0.2">
      <c r="A115" s="19" t="s">
        <v>279</v>
      </c>
      <c r="B115" s="25" t="s">
        <v>273</v>
      </c>
      <c r="C115" s="25" t="s">
        <v>280</v>
      </c>
      <c r="D115" s="21"/>
      <c r="E115" s="22"/>
      <c r="F115" s="23" t="str">
        <f>Brechas!A$18</f>
        <v>B017</v>
      </c>
      <c r="G115" s="22" t="e">
        <f>Brechas!#REF!</f>
        <v>#REF!</v>
      </c>
      <c r="H115" s="21" t="str">
        <f>Brechas!C$18</f>
        <v>Seguimiento, Control y Automatización de Procesos</v>
      </c>
      <c r="I115" s="23"/>
      <c r="J115" s="22"/>
      <c r="K115" s="21"/>
      <c r="L115" s="23"/>
      <c r="M115" s="21"/>
      <c r="N115" s="13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31.5" x14ac:dyDescent="0.2">
      <c r="A116" s="24" t="s">
        <v>281</v>
      </c>
      <c r="B116" s="25" t="s">
        <v>273</v>
      </c>
      <c r="C116" s="25" t="s">
        <v>282</v>
      </c>
      <c r="D116" s="21"/>
      <c r="E116" s="22"/>
      <c r="F116" s="23" t="str">
        <f>Brechas!A$6</f>
        <v>B005</v>
      </c>
      <c r="G116" s="27" t="e">
        <f>Brechas!#REF!</f>
        <v>#REF!</v>
      </c>
      <c r="H116" s="21" t="str">
        <f>Brechas!C$6</f>
        <v>Diseño e implementación de la Arquitectura Empresarial Objetivo</v>
      </c>
      <c r="I116" s="23"/>
      <c r="J116" s="22"/>
      <c r="K116" s="21"/>
      <c r="L116" s="23"/>
      <c r="M116" s="21"/>
      <c r="N116" s="13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31.5" x14ac:dyDescent="0.2">
      <c r="A117" s="19" t="s">
        <v>283</v>
      </c>
      <c r="B117" s="25" t="s">
        <v>273</v>
      </c>
      <c r="C117" s="25" t="s">
        <v>284</v>
      </c>
      <c r="D117" s="21"/>
      <c r="E117" s="22"/>
      <c r="F117" s="23" t="str">
        <f>Brechas!A$18</f>
        <v>B017</v>
      </c>
      <c r="G117" s="22" t="e">
        <f>Brechas!#REF!</f>
        <v>#REF!</v>
      </c>
      <c r="H117" s="21" t="str">
        <f>Brechas!C$18</f>
        <v>Seguimiento, Control y Automatización de Procesos</v>
      </c>
      <c r="I117" s="23" t="str">
        <f>Brechas!A$2</f>
        <v>B001</v>
      </c>
      <c r="J117" s="27" t="e">
        <f>Brechas!#REF!</f>
        <v>#REF!</v>
      </c>
      <c r="K117" s="21" t="str">
        <f>Brechas!C$2</f>
        <v>Capacidad de analítica de datos</v>
      </c>
      <c r="L117" s="23"/>
      <c r="M117" s="21"/>
      <c r="N117" s="13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47.25" x14ac:dyDescent="0.2">
      <c r="A118" s="24" t="s">
        <v>285</v>
      </c>
      <c r="B118" s="25" t="s">
        <v>273</v>
      </c>
      <c r="C118" s="25" t="s">
        <v>286</v>
      </c>
      <c r="D118" s="21"/>
      <c r="E118" s="22"/>
      <c r="F118" s="23" t="str">
        <f>Brechas!A$17</f>
        <v>B016</v>
      </c>
      <c r="G118" s="22" t="e">
        <f>Brechas!#REF!</f>
        <v>#REF!</v>
      </c>
      <c r="H118" s="21" t="str">
        <f>Brechas!C$17</f>
        <v>Aprovechamiento de herramientas de TI</v>
      </c>
      <c r="I118" s="23"/>
      <c r="J118" s="22"/>
      <c r="K118" s="21"/>
      <c r="L118" s="23"/>
      <c r="M118" s="21"/>
      <c r="N118" s="13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31.5" x14ac:dyDescent="0.2">
      <c r="A119" s="19" t="s">
        <v>287</v>
      </c>
      <c r="B119" s="25" t="s">
        <v>273</v>
      </c>
      <c r="C119" s="25" t="s">
        <v>288</v>
      </c>
      <c r="D119" s="21"/>
      <c r="E119" s="22"/>
      <c r="F119" s="23" t="str">
        <f>Brechas!A$18</f>
        <v>B017</v>
      </c>
      <c r="G119" s="22" t="e">
        <f>Brechas!#REF!</f>
        <v>#REF!</v>
      </c>
      <c r="H119" s="21" t="str">
        <f>Brechas!C$18</f>
        <v>Seguimiento, Control y Automatización de Procesos</v>
      </c>
      <c r="I119" s="23"/>
      <c r="J119" s="22"/>
      <c r="K119" s="21"/>
      <c r="L119" s="23"/>
      <c r="M119" s="21"/>
      <c r="N119" s="13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31.5" x14ac:dyDescent="0.2">
      <c r="A120" s="24" t="s">
        <v>289</v>
      </c>
      <c r="B120" s="25" t="s">
        <v>273</v>
      </c>
      <c r="C120" s="25" t="s">
        <v>290</v>
      </c>
      <c r="D120" s="21"/>
      <c r="E120" s="22"/>
      <c r="F120" s="23" t="str">
        <f>Brechas!A$18</f>
        <v>B017</v>
      </c>
      <c r="G120" s="22" t="e">
        <f>Brechas!#REF!</f>
        <v>#REF!</v>
      </c>
      <c r="H120" s="21" t="str">
        <f>Brechas!C$18</f>
        <v>Seguimiento, Control y Automatización de Procesos</v>
      </c>
      <c r="I120" s="23" t="str">
        <f>Brechas!A$2</f>
        <v>B001</v>
      </c>
      <c r="J120" s="27" t="e">
        <f>Brechas!#REF!</f>
        <v>#REF!</v>
      </c>
      <c r="K120" s="21" t="str">
        <f>Brechas!C$2</f>
        <v>Capacidad de analítica de datos</v>
      </c>
      <c r="L120" s="23"/>
      <c r="M120" s="21"/>
      <c r="N120" s="13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31.5" x14ac:dyDescent="0.2">
      <c r="A121" s="19" t="s">
        <v>291</v>
      </c>
      <c r="B121" s="25" t="s">
        <v>273</v>
      </c>
      <c r="C121" s="25" t="s">
        <v>292</v>
      </c>
      <c r="D121" s="21"/>
      <c r="E121" s="22"/>
      <c r="F121" s="23" t="str">
        <f>Brechas!A$18</f>
        <v>B017</v>
      </c>
      <c r="G121" s="22" t="e">
        <f>Brechas!#REF!</f>
        <v>#REF!</v>
      </c>
      <c r="H121" s="21" t="str">
        <f>Brechas!C$18</f>
        <v>Seguimiento, Control y Automatización de Procesos</v>
      </c>
      <c r="I121" s="23" t="str">
        <f>Brechas!A$2</f>
        <v>B001</v>
      </c>
      <c r="J121" s="27" t="e">
        <f>Brechas!#REF!</f>
        <v>#REF!</v>
      </c>
      <c r="K121" s="21" t="str">
        <f>Brechas!C$2</f>
        <v>Capacidad de analítica de datos</v>
      </c>
      <c r="L121" s="23"/>
      <c r="M121" s="21"/>
      <c r="N121" s="13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31.5" x14ac:dyDescent="0.2">
      <c r="A122" s="24" t="s">
        <v>293</v>
      </c>
      <c r="B122" s="25" t="s">
        <v>273</v>
      </c>
      <c r="C122" s="25" t="s">
        <v>294</v>
      </c>
      <c r="D122" s="21"/>
      <c r="E122" s="22"/>
      <c r="F122" s="23" t="str">
        <f>Brechas!A$18</f>
        <v>B017</v>
      </c>
      <c r="G122" s="22" t="e">
        <f>Brechas!#REF!</f>
        <v>#REF!</v>
      </c>
      <c r="H122" s="21" t="str">
        <f>Brechas!C$18</f>
        <v>Seguimiento, Control y Automatización de Procesos</v>
      </c>
      <c r="I122" s="23"/>
      <c r="J122" s="22"/>
      <c r="K122" s="21"/>
      <c r="L122" s="23"/>
      <c r="M122" s="21"/>
      <c r="N122" s="13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31.5" x14ac:dyDescent="0.2">
      <c r="A123" s="19" t="s">
        <v>295</v>
      </c>
      <c r="B123" s="25" t="s">
        <v>273</v>
      </c>
      <c r="C123" s="25" t="s">
        <v>296</v>
      </c>
      <c r="D123" s="21"/>
      <c r="E123" s="22"/>
      <c r="F123" s="23" t="str">
        <f>Brechas!A$18</f>
        <v>B017</v>
      </c>
      <c r="G123" s="22" t="e">
        <f>Brechas!#REF!</f>
        <v>#REF!</v>
      </c>
      <c r="H123" s="21" t="str">
        <f>Brechas!C$18</f>
        <v>Seguimiento, Control y Automatización de Procesos</v>
      </c>
      <c r="I123" s="23"/>
      <c r="J123" s="22"/>
      <c r="K123" s="21"/>
      <c r="L123" s="23"/>
      <c r="M123" s="21"/>
      <c r="N123" s="13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31.5" x14ac:dyDescent="0.2">
      <c r="A124" s="24" t="s">
        <v>297</v>
      </c>
      <c r="B124" s="25" t="s">
        <v>273</v>
      </c>
      <c r="C124" s="25" t="s">
        <v>298</v>
      </c>
      <c r="D124" s="21"/>
      <c r="E124" s="22"/>
      <c r="F124" s="23" t="str">
        <f>Brechas!A$18</f>
        <v>B017</v>
      </c>
      <c r="G124" s="22" t="e">
        <f>Brechas!#REF!</f>
        <v>#REF!</v>
      </c>
      <c r="H124" s="21" t="str">
        <f>Brechas!C$18</f>
        <v>Seguimiento, Control y Automatización de Procesos</v>
      </c>
      <c r="I124" s="28" t="str">
        <f>Brechas!A$15</f>
        <v>B014</v>
      </c>
      <c r="J124" s="22"/>
      <c r="K124" s="21" t="str">
        <f>Brechas!C$15</f>
        <v>Calidad de Datos</v>
      </c>
      <c r="L124" s="23"/>
      <c r="M124" s="21"/>
      <c r="N124" s="13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47.25" x14ac:dyDescent="0.2">
      <c r="A125" s="19" t="s">
        <v>299</v>
      </c>
      <c r="B125" s="25" t="s">
        <v>273</v>
      </c>
      <c r="C125" s="25" t="s">
        <v>300</v>
      </c>
      <c r="D125" s="21"/>
      <c r="E125" s="22"/>
      <c r="F125" s="23" t="str">
        <f>Brechas!A$18</f>
        <v>B017</v>
      </c>
      <c r="G125" s="22" t="e">
        <f>Brechas!#REF!</f>
        <v>#REF!</v>
      </c>
      <c r="H125" s="21" t="str">
        <f>Brechas!C$18</f>
        <v>Seguimiento, Control y Automatización de Procesos</v>
      </c>
      <c r="I125" s="28" t="str">
        <f>Brechas!A$14</f>
        <v>B013</v>
      </c>
      <c r="J125" s="22"/>
      <c r="K125" s="21" t="str">
        <f>Brechas!C$14</f>
        <v>Sistema de gestion documental y archivos</v>
      </c>
      <c r="L125" s="23"/>
      <c r="M125" s="21"/>
      <c r="N125" s="13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</sheetData>
  <customSheetViews>
    <customSheetView guid="{1BE2AB4A-6E4E-4DC8-A63A-1214F3CDEA1B}" filter="1" showAutoFilter="1">
      <pageMargins left="0.7" right="0.7" top="0.75" bottom="0.75" header="0.3" footer="0.3"/>
      <autoFilter ref="A2:Y125" xr:uid="{00000000-0000-0000-0000-000000000000}">
        <filterColumn colId="4">
          <filters>
            <filter val="SIM geográfico"/>
          </filters>
        </filterColumn>
      </autoFilter>
      <extLst>
        <ext uri="GoogleSheetsCustomDataVersion1">
          <go:sheetsCustomData xmlns:go="http://customooxmlschemas.google.com/" filterViewId="808184270"/>
        </ext>
      </extLst>
    </customSheetView>
  </customSheetViews>
  <mergeCells count="1">
    <mergeCell ref="A1:C1"/>
  </mergeCells>
  <pageMargins left="0.7" right="0.7" top="0.75" bottom="0.75" header="0.3" footer="0.3"/>
  <pageSetup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'Líneas estratégicas'!#REF!</xm:f>
          </x14:formula1>
          <xm:sqref>E3:E85 E99:E111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W224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C3" sqref="C3"/>
    </sheetView>
  </sheetViews>
  <sheetFormatPr baseColWidth="10" defaultColWidth="14.42578125" defaultRowHeight="12.75" x14ac:dyDescent="0.2"/>
  <cols>
    <col min="1" max="1" width="7.7109375" customWidth="1"/>
    <col min="2" max="2" width="33.28515625" customWidth="1"/>
    <col min="3" max="3" width="69.5703125" customWidth="1"/>
    <col min="4" max="4" width="22.140625" customWidth="1"/>
    <col min="5" max="5" width="44.5703125" customWidth="1"/>
    <col min="6" max="6" width="14.42578125" customWidth="1"/>
    <col min="7" max="7" width="14.42578125" hidden="1" customWidth="1"/>
    <col min="8" max="8" width="31.42578125" customWidth="1"/>
  </cols>
  <sheetData>
    <row r="1" spans="1:23" s="2" customFormat="1" ht="15.75" x14ac:dyDescent="0.2">
      <c r="A1" s="10" t="s">
        <v>421</v>
      </c>
      <c r="B1" s="10"/>
      <c r="C1" s="10"/>
    </row>
    <row r="2" spans="1:23" ht="15.75" x14ac:dyDescent="0.2">
      <c r="A2" s="2" t="s">
        <v>1</v>
      </c>
      <c r="B2" s="2" t="s">
        <v>301</v>
      </c>
      <c r="C2" s="2" t="s">
        <v>422</v>
      </c>
      <c r="D2" s="2"/>
      <c r="E2" s="2" t="s">
        <v>4</v>
      </c>
      <c r="F2" s="2" t="s">
        <v>302</v>
      </c>
      <c r="G2" s="2"/>
      <c r="H2" s="2" t="s">
        <v>6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89.25" x14ac:dyDescent="0.2">
      <c r="A3" s="5" t="s">
        <v>303</v>
      </c>
      <c r="B3" s="4" t="s">
        <v>304</v>
      </c>
      <c r="C3" s="4" t="s">
        <v>305</v>
      </c>
      <c r="D3" s="4" t="s">
        <v>51</v>
      </c>
      <c r="E3" s="5" t="s">
        <v>29</v>
      </c>
      <c r="F3" s="5" t="e">
        <f>#REF!</f>
        <v>#REF!</v>
      </c>
      <c r="G3" s="5"/>
      <c r="H3" s="4" t="str">
        <f>Brechas!C$17</f>
        <v>Aprovechamiento de herramientas de TI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25.5" x14ac:dyDescent="0.2">
      <c r="A4" s="5" t="s">
        <v>306</v>
      </c>
      <c r="B4" s="4" t="s">
        <v>304</v>
      </c>
      <c r="C4" s="4" t="s">
        <v>307</v>
      </c>
      <c r="D4" s="4"/>
      <c r="E4" s="5" t="s">
        <v>29</v>
      </c>
      <c r="F4" s="5" t="str">
        <f>Brechas!A$14</f>
        <v>B013</v>
      </c>
      <c r="G4" s="5"/>
      <c r="H4" s="4" t="str">
        <f>Brechas!C$14</f>
        <v>Sistema de gestion documental y archivos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38.25" x14ac:dyDescent="0.2">
      <c r="A5" s="5" t="s">
        <v>308</v>
      </c>
      <c r="B5" s="4" t="s">
        <v>309</v>
      </c>
      <c r="C5" s="4" t="s">
        <v>310</v>
      </c>
      <c r="D5" s="4"/>
      <c r="E5" s="5" t="s">
        <v>13</v>
      </c>
      <c r="F5" s="5" t="str">
        <f>Brechas!A$11</f>
        <v>B010</v>
      </c>
      <c r="G5" s="5" t="e">
        <f>Brechas!#REF!</f>
        <v>#REF!</v>
      </c>
      <c r="H5" s="4" t="str">
        <f>Brechas!C$11</f>
        <v>Sistema de información misional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38.25" x14ac:dyDescent="0.2">
      <c r="A6" s="5" t="s">
        <v>311</v>
      </c>
      <c r="B6" s="4" t="s">
        <v>309</v>
      </c>
      <c r="C6" s="4" t="s">
        <v>312</v>
      </c>
      <c r="D6" s="4"/>
      <c r="E6" s="5" t="s">
        <v>13</v>
      </c>
      <c r="F6" s="5" t="str">
        <f>Brechas!A$11</f>
        <v>B010</v>
      </c>
      <c r="G6" s="5" t="e">
        <f>Brechas!#REF!</f>
        <v>#REF!</v>
      </c>
      <c r="H6" s="4" t="str">
        <f>Brechas!C$11</f>
        <v>Sistema de información misional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38.25" x14ac:dyDescent="0.2">
      <c r="A7" s="5" t="s">
        <v>313</v>
      </c>
      <c r="B7" s="4" t="s">
        <v>309</v>
      </c>
      <c r="C7" s="4" t="s">
        <v>314</v>
      </c>
      <c r="D7" s="4"/>
      <c r="E7" s="5" t="s">
        <v>13</v>
      </c>
      <c r="F7" s="5" t="str">
        <f>Brechas!A$11</f>
        <v>B010</v>
      </c>
      <c r="G7" s="5" t="e">
        <f>Brechas!#REF!</f>
        <v>#REF!</v>
      </c>
      <c r="H7" s="4" t="str">
        <f>Brechas!C$11</f>
        <v>Sistema de información misional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38.25" x14ac:dyDescent="0.2">
      <c r="A8" s="5" t="s">
        <v>315</v>
      </c>
      <c r="B8" s="4" t="s">
        <v>316</v>
      </c>
      <c r="C8" s="4" t="s">
        <v>317</v>
      </c>
      <c r="D8" s="4"/>
      <c r="E8" s="5" t="s">
        <v>13</v>
      </c>
      <c r="F8" s="5" t="str">
        <f>Brechas!A$11</f>
        <v>B010</v>
      </c>
      <c r="G8" s="5" t="e">
        <f>Brechas!#REF!</f>
        <v>#REF!</v>
      </c>
      <c r="H8" s="4" t="str">
        <f>Brechas!C$11</f>
        <v>Sistema de información misional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38.25" x14ac:dyDescent="0.2">
      <c r="A9" s="5" t="s">
        <v>318</v>
      </c>
      <c r="B9" s="4" t="s">
        <v>316</v>
      </c>
      <c r="C9" s="4" t="s">
        <v>319</v>
      </c>
      <c r="D9" s="4"/>
      <c r="E9" s="5" t="s">
        <v>13</v>
      </c>
      <c r="F9" s="5" t="str">
        <f>Brechas!A$11</f>
        <v>B010</v>
      </c>
      <c r="G9" s="5" t="e">
        <f>Brechas!#REF!</f>
        <v>#REF!</v>
      </c>
      <c r="H9" s="4" t="str">
        <f>Brechas!C$11</f>
        <v>Sistema de información misional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x14ac:dyDescent="0.2">
      <c r="A10" s="5" t="s">
        <v>320</v>
      </c>
      <c r="B10" s="4" t="s">
        <v>316</v>
      </c>
      <c r="C10" s="4" t="s">
        <v>321</v>
      </c>
      <c r="D10" s="4"/>
      <c r="E10" s="5" t="s">
        <v>13</v>
      </c>
      <c r="F10" s="5" t="str">
        <f>Brechas!A$11</f>
        <v>B010</v>
      </c>
      <c r="G10" s="5" t="e">
        <f>Brechas!#REF!</f>
        <v>#REF!</v>
      </c>
      <c r="H10" s="4" t="str">
        <f>Brechas!C$11</f>
        <v>Sistema de información misional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25.5" x14ac:dyDescent="0.2">
      <c r="A11" s="5" t="s">
        <v>322</v>
      </c>
      <c r="B11" s="4" t="s">
        <v>316</v>
      </c>
      <c r="C11" s="4" t="s">
        <v>323</v>
      </c>
      <c r="D11" s="4"/>
      <c r="E11" s="5" t="s">
        <v>13</v>
      </c>
      <c r="F11" s="5" t="str">
        <f>Brechas!A$11</f>
        <v>B010</v>
      </c>
      <c r="G11" s="5" t="e">
        <f>Brechas!#REF!</f>
        <v>#REF!</v>
      </c>
      <c r="H11" s="4" t="str">
        <f>Brechas!C$11</f>
        <v>Sistema de información misional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x14ac:dyDescent="0.2">
      <c r="A12" s="5" t="s">
        <v>324</v>
      </c>
      <c r="B12" s="4" t="s">
        <v>316</v>
      </c>
      <c r="C12" s="4" t="s">
        <v>325</v>
      </c>
      <c r="D12" s="4"/>
      <c r="E12" s="5" t="s">
        <v>13</v>
      </c>
      <c r="F12" s="5" t="str">
        <f>Brechas!A$11</f>
        <v>B010</v>
      </c>
      <c r="G12" s="5" t="e">
        <f>Brechas!#REF!</f>
        <v>#REF!</v>
      </c>
      <c r="H12" s="4" t="str">
        <f>Brechas!C$11</f>
        <v>Sistema de información misional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25.5" x14ac:dyDescent="0.2">
      <c r="A13" s="5" t="s">
        <v>326</v>
      </c>
      <c r="B13" s="4" t="s">
        <v>327</v>
      </c>
      <c r="C13" s="4" t="s">
        <v>328</v>
      </c>
      <c r="D13" s="4"/>
      <c r="E13" s="5" t="s">
        <v>13</v>
      </c>
      <c r="F13" s="5" t="str">
        <f>Brechas!A$11</f>
        <v>B010</v>
      </c>
      <c r="G13" s="5" t="e">
        <f>Brechas!#REF!</f>
        <v>#REF!</v>
      </c>
      <c r="H13" s="4" t="str">
        <f>Brechas!C$11</f>
        <v>Sistema de información misional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25.5" x14ac:dyDescent="0.2">
      <c r="A14" s="5" t="s">
        <v>329</v>
      </c>
      <c r="B14" s="4" t="s">
        <v>327</v>
      </c>
      <c r="C14" s="4" t="s">
        <v>330</v>
      </c>
      <c r="D14" s="4"/>
      <c r="E14" s="5" t="s">
        <v>13</v>
      </c>
      <c r="F14" s="5" t="str">
        <f>Brechas!A$11</f>
        <v>B010</v>
      </c>
      <c r="G14" s="5" t="e">
        <f>Brechas!#REF!</f>
        <v>#REF!</v>
      </c>
      <c r="H14" s="4" t="str">
        <f>Brechas!C$11</f>
        <v>Sistema de información misional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51" x14ac:dyDescent="0.2">
      <c r="A15" s="5" t="s">
        <v>331</v>
      </c>
      <c r="B15" s="4" t="s">
        <v>327</v>
      </c>
      <c r="C15" s="4" t="s">
        <v>332</v>
      </c>
      <c r="D15" s="4" t="s">
        <v>333</v>
      </c>
      <c r="E15" s="5" t="s">
        <v>13</v>
      </c>
      <c r="F15" s="5" t="str">
        <f>Brechas!A$11</f>
        <v>B010</v>
      </c>
      <c r="G15" s="5" t="e">
        <f>Brechas!#REF!</f>
        <v>#REF!</v>
      </c>
      <c r="H15" s="4" t="str">
        <f>Brechas!C$11</f>
        <v>Sistema de información misional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38.25" x14ac:dyDescent="0.2">
      <c r="A16" s="5" t="s">
        <v>334</v>
      </c>
      <c r="B16" s="4" t="s">
        <v>335</v>
      </c>
      <c r="C16" s="4" t="s">
        <v>336</v>
      </c>
      <c r="D16" s="4"/>
      <c r="E16" s="5" t="s">
        <v>13</v>
      </c>
      <c r="F16" s="5" t="str">
        <f>Brechas!A$11</f>
        <v>B010</v>
      </c>
      <c r="G16" s="5" t="e">
        <f>Brechas!#REF!</f>
        <v>#REF!</v>
      </c>
      <c r="H16" s="4" t="str">
        <f>Brechas!C$11</f>
        <v>Sistema de información misional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38.25" x14ac:dyDescent="0.2">
      <c r="A17" s="5" t="s">
        <v>337</v>
      </c>
      <c r="B17" s="4" t="s">
        <v>335</v>
      </c>
      <c r="C17" s="4" t="s">
        <v>338</v>
      </c>
      <c r="D17" s="4"/>
      <c r="E17" s="5" t="s">
        <v>13</v>
      </c>
      <c r="F17" s="5" t="str">
        <f>Brechas!A$11</f>
        <v>B010</v>
      </c>
      <c r="G17" s="5" t="e">
        <f>Brechas!#REF!</f>
        <v>#REF!</v>
      </c>
      <c r="H17" s="4" t="str">
        <f>Brechas!C$11</f>
        <v>Sistema de información misional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25.5" x14ac:dyDescent="0.2">
      <c r="A18" s="5" t="s">
        <v>339</v>
      </c>
      <c r="B18" s="4" t="s">
        <v>340</v>
      </c>
      <c r="C18" s="4" t="s">
        <v>341</v>
      </c>
      <c r="D18" s="4"/>
      <c r="E18" s="5" t="s">
        <v>13</v>
      </c>
      <c r="F18" s="5" t="str">
        <f>Brechas!A$11</f>
        <v>B010</v>
      </c>
      <c r="G18" s="5" t="e">
        <f>Brechas!#REF!</f>
        <v>#REF!</v>
      </c>
      <c r="H18" s="4" t="str">
        <f>Brechas!C$11</f>
        <v>Sistema de información misional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25.5" x14ac:dyDescent="0.2">
      <c r="A19" s="5" t="s">
        <v>342</v>
      </c>
      <c r="B19" s="4" t="s">
        <v>340</v>
      </c>
      <c r="C19" s="4" t="s">
        <v>343</v>
      </c>
      <c r="D19" s="4"/>
      <c r="E19" s="5" t="s">
        <v>13</v>
      </c>
      <c r="F19" s="5" t="str">
        <f>Brechas!A$11</f>
        <v>B010</v>
      </c>
      <c r="G19" s="5" t="e">
        <f>Brechas!#REF!</f>
        <v>#REF!</v>
      </c>
      <c r="H19" s="4" t="str">
        <f>Brechas!C$11</f>
        <v>Sistema de información misional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25.5" x14ac:dyDescent="0.2">
      <c r="A20" s="5" t="s">
        <v>344</v>
      </c>
      <c r="B20" s="4" t="s">
        <v>340</v>
      </c>
      <c r="C20" s="4" t="s">
        <v>345</v>
      </c>
      <c r="D20" s="4"/>
      <c r="E20" s="5" t="s">
        <v>13</v>
      </c>
      <c r="F20" s="5" t="str">
        <f>Brechas!A$11</f>
        <v>B010</v>
      </c>
      <c r="G20" s="5" t="e">
        <f>Brechas!#REF!</f>
        <v>#REF!</v>
      </c>
      <c r="H20" s="4" t="str">
        <f>Brechas!C$11</f>
        <v>Sistema de información misional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76.5" x14ac:dyDescent="0.2">
      <c r="A21" s="5" t="s">
        <v>346</v>
      </c>
      <c r="B21" s="4" t="s">
        <v>347</v>
      </c>
      <c r="C21" s="4" t="s">
        <v>348</v>
      </c>
      <c r="D21" s="4" t="s">
        <v>181</v>
      </c>
      <c r="E21" s="5" t="s">
        <v>13</v>
      </c>
      <c r="F21" s="5" t="str">
        <f>Brechas!A$11</f>
        <v>B010</v>
      </c>
      <c r="G21" s="5" t="e">
        <f>Brechas!#REF!</f>
        <v>#REF!</v>
      </c>
      <c r="H21" s="4" t="str">
        <f>Brechas!C$11</f>
        <v>Sistema de información misional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38.25" x14ac:dyDescent="0.2">
      <c r="A22" s="5" t="s">
        <v>349</v>
      </c>
      <c r="B22" s="4" t="s">
        <v>347</v>
      </c>
      <c r="C22" s="4" t="s">
        <v>350</v>
      </c>
      <c r="D22" s="4"/>
      <c r="E22" s="5" t="s">
        <v>13</v>
      </c>
      <c r="F22" s="5" t="str">
        <f>Brechas!A$11</f>
        <v>B010</v>
      </c>
      <c r="G22" s="5" t="e">
        <f>Brechas!#REF!</f>
        <v>#REF!</v>
      </c>
      <c r="H22" s="4" t="str">
        <f>Brechas!C$11</f>
        <v>Sistema de información misional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25.5" x14ac:dyDescent="0.2">
      <c r="A23" s="5" t="s">
        <v>351</v>
      </c>
      <c r="B23" s="7" t="s">
        <v>352</v>
      </c>
      <c r="C23" s="4" t="s">
        <v>353</v>
      </c>
      <c r="D23" s="4" t="s">
        <v>181</v>
      </c>
      <c r="E23" s="5" t="s">
        <v>13</v>
      </c>
      <c r="F23" s="5" t="str">
        <f>Brechas!A$11</f>
        <v>B010</v>
      </c>
      <c r="G23" s="5" t="e">
        <f>Brechas!#REF!</f>
        <v>#REF!</v>
      </c>
      <c r="H23" s="4" t="str">
        <f>Brechas!C$11</f>
        <v>Sistema de información misional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">
      <c r="A24" s="5" t="s">
        <v>354</v>
      </c>
      <c r="B24" s="4" t="s">
        <v>347</v>
      </c>
      <c r="C24" s="4" t="s">
        <v>355</v>
      </c>
      <c r="D24" s="4"/>
      <c r="E24" s="5" t="s">
        <v>13</v>
      </c>
      <c r="F24" s="5" t="str">
        <f>Brechas!A$11</f>
        <v>B010</v>
      </c>
      <c r="G24" s="5" t="e">
        <f>Brechas!#REF!</f>
        <v>#REF!</v>
      </c>
      <c r="H24" s="4" t="str">
        <f>Brechas!C$11</f>
        <v>Sistema de información misional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">
      <c r="A25" s="1"/>
      <c r="B25" s="1"/>
      <c r="C25" s="1"/>
      <c r="D25" s="6"/>
      <c r="E25" s="1"/>
      <c r="F25" s="1"/>
      <c r="G25" s="1"/>
      <c r="H25" s="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">
      <c r="A26" s="1"/>
      <c r="B26" s="1"/>
      <c r="C26" s="1"/>
      <c r="D26" s="6"/>
      <c r="E26" s="1"/>
      <c r="F26" s="1"/>
      <c r="G26" s="1"/>
      <c r="H26" s="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">
      <c r="A27" s="1"/>
      <c r="B27" s="1"/>
      <c r="C27" s="1"/>
      <c r="D27" s="6"/>
      <c r="E27" s="1"/>
      <c r="F27" s="1"/>
      <c r="G27" s="1"/>
      <c r="H27" s="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2">
      <c r="A28" s="1"/>
      <c r="B28" s="1"/>
      <c r="C28" s="1"/>
      <c r="D28" s="6"/>
      <c r="E28" s="1"/>
      <c r="F28" s="1"/>
      <c r="G28" s="1"/>
      <c r="H28" s="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2">
      <c r="A29" s="1"/>
      <c r="B29" s="1"/>
      <c r="C29" s="1"/>
      <c r="D29" s="6"/>
      <c r="E29" s="1"/>
      <c r="F29" s="1"/>
      <c r="G29" s="1"/>
      <c r="H29" s="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2">
      <c r="A30" s="1"/>
      <c r="B30" s="1"/>
      <c r="C30" s="1"/>
      <c r="D30" s="6"/>
      <c r="E30" s="1"/>
      <c r="F30" s="1"/>
      <c r="G30" s="1"/>
      <c r="H30" s="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2">
      <c r="A31" s="1"/>
      <c r="B31" s="1"/>
      <c r="C31" s="1"/>
      <c r="D31" s="6"/>
      <c r="E31" s="1"/>
      <c r="F31" s="1"/>
      <c r="G31" s="1"/>
      <c r="H31" s="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">
      <c r="A32" s="1"/>
      <c r="B32" s="1"/>
      <c r="C32" s="1"/>
      <c r="D32" s="6"/>
      <c r="E32" s="1"/>
      <c r="F32" s="1"/>
      <c r="G32" s="1"/>
      <c r="H32" s="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">
      <c r="A33" s="1"/>
      <c r="B33" s="1"/>
      <c r="C33" s="1"/>
      <c r="D33" s="6"/>
      <c r="E33" s="1"/>
      <c r="F33" s="1"/>
      <c r="G33" s="1"/>
      <c r="H33" s="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">
      <c r="A34" s="1"/>
      <c r="B34" s="1"/>
      <c r="C34" s="1"/>
      <c r="D34" s="6"/>
      <c r="E34" s="1"/>
      <c r="F34" s="1"/>
      <c r="G34" s="1"/>
      <c r="H34" s="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2">
      <c r="A35" s="1"/>
      <c r="B35" s="1"/>
      <c r="C35" s="1"/>
      <c r="D35" s="6"/>
      <c r="E35" s="1"/>
      <c r="F35" s="1"/>
      <c r="G35" s="1"/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2">
      <c r="A36" s="1"/>
      <c r="B36" s="1"/>
      <c r="C36" s="1"/>
      <c r="D36" s="6"/>
      <c r="E36" s="1"/>
      <c r="F36" s="1"/>
      <c r="G36" s="1"/>
      <c r="H36" s="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2">
      <c r="A37" s="1"/>
      <c r="B37" s="1"/>
      <c r="C37" s="1"/>
      <c r="D37" s="6"/>
      <c r="E37" s="1"/>
      <c r="F37" s="1"/>
      <c r="G37" s="1"/>
      <c r="H37" s="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2">
      <c r="A38" s="1"/>
      <c r="B38" s="1"/>
      <c r="C38" s="1"/>
      <c r="D38" s="6"/>
      <c r="E38" s="1"/>
      <c r="F38" s="1"/>
      <c r="G38" s="1"/>
      <c r="H38" s="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2">
      <c r="A39" s="1"/>
      <c r="B39" s="1"/>
      <c r="C39" s="1"/>
      <c r="D39" s="6"/>
      <c r="E39" s="1"/>
      <c r="F39" s="1"/>
      <c r="G39" s="1"/>
      <c r="H39" s="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2">
      <c r="A40" s="1"/>
      <c r="B40" s="1"/>
      <c r="C40" s="1"/>
      <c r="D40" s="6"/>
      <c r="E40" s="1"/>
      <c r="F40" s="1"/>
      <c r="G40" s="1"/>
      <c r="H40" s="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x14ac:dyDescent="0.2">
      <c r="A41" s="1"/>
      <c r="B41" s="1"/>
      <c r="C41" s="1"/>
      <c r="D41" s="6"/>
      <c r="E41" s="1"/>
      <c r="F41" s="1"/>
      <c r="G41" s="1"/>
      <c r="H41" s="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2">
      <c r="A42" s="1"/>
      <c r="B42" s="1"/>
      <c r="C42" s="1"/>
      <c r="D42" s="6"/>
      <c r="E42" s="1"/>
      <c r="F42" s="1"/>
      <c r="G42" s="1"/>
      <c r="H42" s="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2">
      <c r="A43" s="1"/>
      <c r="B43" s="1"/>
      <c r="C43" s="1"/>
      <c r="D43" s="6"/>
      <c r="E43" s="1"/>
      <c r="F43" s="1"/>
      <c r="G43" s="1"/>
      <c r="H43" s="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2">
      <c r="A44" s="1"/>
      <c r="B44" s="1"/>
      <c r="C44" s="1"/>
      <c r="D44" s="6"/>
      <c r="E44" s="1"/>
      <c r="F44" s="1"/>
      <c r="G44" s="1"/>
      <c r="H44" s="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2">
      <c r="A45" s="1"/>
      <c r="B45" s="1"/>
      <c r="C45" s="1"/>
      <c r="D45" s="6"/>
      <c r="E45" s="1"/>
      <c r="F45" s="1"/>
      <c r="G45" s="1"/>
      <c r="H45" s="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2">
      <c r="A46" s="1"/>
      <c r="B46" s="1"/>
      <c r="C46" s="1"/>
      <c r="D46" s="6"/>
      <c r="E46" s="1"/>
      <c r="F46" s="1"/>
      <c r="G46" s="1"/>
      <c r="H46" s="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2">
      <c r="A47" s="1"/>
      <c r="B47" s="1"/>
      <c r="C47" s="1"/>
      <c r="D47" s="6"/>
      <c r="E47" s="1"/>
      <c r="F47" s="1"/>
      <c r="G47" s="1"/>
      <c r="H47" s="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2">
      <c r="A48" s="1"/>
      <c r="B48" s="1"/>
      <c r="C48" s="1"/>
      <c r="D48" s="6"/>
      <c r="E48" s="1"/>
      <c r="F48" s="1"/>
      <c r="G48" s="1"/>
      <c r="H48" s="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2">
      <c r="A49" s="1"/>
      <c r="B49" s="1"/>
      <c r="C49" s="1"/>
      <c r="D49" s="6"/>
      <c r="E49" s="1"/>
      <c r="F49" s="1"/>
      <c r="G49" s="1"/>
      <c r="H49" s="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2">
      <c r="A50" s="1"/>
      <c r="B50" s="1"/>
      <c r="C50" s="1"/>
      <c r="D50" s="6"/>
      <c r="E50" s="1"/>
      <c r="F50" s="1"/>
      <c r="G50" s="1"/>
      <c r="H50" s="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2">
      <c r="A51" s="1"/>
      <c r="B51" s="1"/>
      <c r="C51" s="1"/>
      <c r="D51" s="6"/>
      <c r="E51" s="1"/>
      <c r="F51" s="1"/>
      <c r="G51" s="1"/>
      <c r="H51" s="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2">
      <c r="A52" s="1"/>
      <c r="B52" s="1"/>
      <c r="C52" s="1"/>
      <c r="D52" s="6"/>
      <c r="E52" s="1"/>
      <c r="F52" s="1"/>
      <c r="G52" s="1"/>
      <c r="H52" s="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2">
      <c r="A53" s="1"/>
      <c r="B53" s="1"/>
      <c r="C53" s="1"/>
      <c r="D53" s="6"/>
      <c r="E53" s="1"/>
      <c r="F53" s="1"/>
      <c r="G53" s="1"/>
      <c r="H53" s="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2">
      <c r="A54" s="1"/>
      <c r="B54" s="1"/>
      <c r="C54" s="1"/>
      <c r="D54" s="6"/>
      <c r="E54" s="1"/>
      <c r="F54" s="1"/>
      <c r="G54" s="1"/>
      <c r="H54" s="6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2">
      <c r="A55" s="1"/>
      <c r="B55" s="1"/>
      <c r="C55" s="1"/>
      <c r="D55" s="6"/>
      <c r="E55" s="1"/>
      <c r="F55" s="1"/>
      <c r="G55" s="1"/>
      <c r="H55" s="6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2">
      <c r="A56" s="1"/>
      <c r="B56" s="1"/>
      <c r="C56" s="1"/>
      <c r="D56" s="6"/>
      <c r="E56" s="1"/>
      <c r="F56" s="1"/>
      <c r="G56" s="1"/>
      <c r="H56" s="6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x14ac:dyDescent="0.2">
      <c r="A57" s="1"/>
      <c r="B57" s="1"/>
      <c r="C57" s="1"/>
      <c r="D57" s="6"/>
      <c r="E57" s="1"/>
      <c r="F57" s="1"/>
      <c r="G57" s="1"/>
      <c r="H57" s="6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x14ac:dyDescent="0.2">
      <c r="A58" s="1"/>
      <c r="B58" s="1"/>
      <c r="C58" s="1"/>
      <c r="D58" s="6"/>
      <c r="E58" s="1"/>
      <c r="F58" s="1"/>
      <c r="G58" s="1"/>
      <c r="H58" s="6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x14ac:dyDescent="0.2">
      <c r="A59" s="1"/>
      <c r="B59" s="1"/>
      <c r="C59" s="1"/>
      <c r="D59" s="6"/>
      <c r="E59" s="1"/>
      <c r="F59" s="1"/>
      <c r="G59" s="1"/>
      <c r="H59" s="6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x14ac:dyDescent="0.2">
      <c r="A60" s="1"/>
      <c r="B60" s="1"/>
      <c r="C60" s="1"/>
      <c r="D60" s="6"/>
      <c r="E60" s="1"/>
      <c r="F60" s="1"/>
      <c r="G60" s="1"/>
      <c r="H60" s="6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x14ac:dyDescent="0.2">
      <c r="A61" s="1"/>
      <c r="B61" s="1"/>
      <c r="C61" s="1"/>
      <c r="D61" s="6"/>
      <c r="E61" s="1"/>
      <c r="F61" s="1"/>
      <c r="G61" s="1"/>
      <c r="H61" s="6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x14ac:dyDescent="0.2">
      <c r="A62" s="1"/>
      <c r="B62" s="1"/>
      <c r="C62" s="1"/>
      <c r="D62" s="6"/>
      <c r="E62" s="1"/>
      <c r="F62" s="1"/>
      <c r="G62" s="1"/>
      <c r="H62" s="6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x14ac:dyDescent="0.2">
      <c r="A63" s="1"/>
      <c r="B63" s="1"/>
      <c r="C63" s="1"/>
      <c r="D63" s="6"/>
      <c r="E63" s="1"/>
      <c r="F63" s="1"/>
      <c r="G63" s="1"/>
      <c r="H63" s="6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x14ac:dyDescent="0.2">
      <c r="A64" s="1"/>
      <c r="B64" s="1"/>
      <c r="C64" s="1"/>
      <c r="D64" s="6"/>
      <c r="E64" s="1"/>
      <c r="F64" s="1"/>
      <c r="G64" s="1"/>
      <c r="H64" s="6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x14ac:dyDescent="0.2">
      <c r="A65" s="1"/>
      <c r="B65" s="1"/>
      <c r="C65" s="1"/>
      <c r="D65" s="6"/>
      <c r="E65" s="1"/>
      <c r="F65" s="1"/>
      <c r="G65" s="1"/>
      <c r="H65" s="6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x14ac:dyDescent="0.2">
      <c r="A66" s="1"/>
      <c r="B66" s="1"/>
      <c r="C66" s="1"/>
      <c r="D66" s="6"/>
      <c r="E66" s="1"/>
      <c r="F66" s="1"/>
      <c r="G66" s="1"/>
      <c r="H66" s="6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x14ac:dyDescent="0.2">
      <c r="A67" s="1"/>
      <c r="B67" s="1"/>
      <c r="C67" s="1"/>
      <c r="D67" s="6"/>
      <c r="E67" s="1"/>
      <c r="F67" s="1"/>
      <c r="G67" s="1"/>
      <c r="H67" s="6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x14ac:dyDescent="0.2">
      <c r="A68" s="1"/>
      <c r="B68" s="1"/>
      <c r="C68" s="1"/>
      <c r="D68" s="6"/>
      <c r="E68" s="1"/>
      <c r="F68" s="1"/>
      <c r="G68" s="1"/>
      <c r="H68" s="6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x14ac:dyDescent="0.2">
      <c r="A69" s="1"/>
      <c r="B69" s="1"/>
      <c r="C69" s="1"/>
      <c r="D69" s="6"/>
      <c r="E69" s="1"/>
      <c r="F69" s="1"/>
      <c r="G69" s="1"/>
      <c r="H69" s="6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x14ac:dyDescent="0.2">
      <c r="A70" s="1"/>
      <c r="B70" s="1"/>
      <c r="C70" s="1"/>
      <c r="D70" s="6"/>
      <c r="E70" s="1"/>
      <c r="F70" s="1"/>
      <c r="G70" s="1"/>
      <c r="H70" s="6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x14ac:dyDescent="0.2">
      <c r="A71" s="1"/>
      <c r="B71" s="1"/>
      <c r="C71" s="1"/>
      <c r="D71" s="6"/>
      <c r="E71" s="1"/>
      <c r="F71" s="1"/>
      <c r="G71" s="1"/>
      <c r="H71" s="6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x14ac:dyDescent="0.2">
      <c r="A72" s="1"/>
      <c r="B72" s="1"/>
      <c r="C72" s="1"/>
      <c r="D72" s="6"/>
      <c r="E72" s="1"/>
      <c r="F72" s="1"/>
      <c r="G72" s="1"/>
      <c r="H72" s="6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x14ac:dyDescent="0.2">
      <c r="A73" s="1"/>
      <c r="B73" s="1"/>
      <c r="C73" s="1"/>
      <c r="D73" s="6"/>
      <c r="E73" s="1"/>
      <c r="F73" s="1"/>
      <c r="G73" s="1"/>
      <c r="H73" s="6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x14ac:dyDescent="0.2">
      <c r="A74" s="1"/>
      <c r="B74" s="1"/>
      <c r="C74" s="1"/>
      <c r="D74" s="6"/>
      <c r="E74" s="1"/>
      <c r="F74" s="1"/>
      <c r="G74" s="1"/>
      <c r="H74" s="6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x14ac:dyDescent="0.2">
      <c r="A75" s="1"/>
      <c r="B75" s="1"/>
      <c r="C75" s="1"/>
      <c r="D75" s="6"/>
      <c r="E75" s="1"/>
      <c r="F75" s="1"/>
      <c r="G75" s="1"/>
      <c r="H75" s="6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x14ac:dyDescent="0.2">
      <c r="A76" s="1"/>
      <c r="B76" s="1"/>
      <c r="C76" s="1"/>
      <c r="D76" s="6"/>
      <c r="E76" s="1"/>
      <c r="F76" s="1"/>
      <c r="G76" s="1"/>
      <c r="H76" s="6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x14ac:dyDescent="0.2">
      <c r="A77" s="1"/>
      <c r="B77" s="1"/>
      <c r="C77" s="1"/>
      <c r="D77" s="6"/>
      <c r="E77" s="1"/>
      <c r="F77" s="1"/>
      <c r="G77" s="1"/>
      <c r="H77" s="6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x14ac:dyDescent="0.2">
      <c r="A78" s="1"/>
      <c r="B78" s="1"/>
      <c r="C78" s="1"/>
      <c r="D78" s="6"/>
      <c r="E78" s="1"/>
      <c r="F78" s="1"/>
      <c r="G78" s="1"/>
      <c r="H78" s="6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x14ac:dyDescent="0.2">
      <c r="A79" s="1"/>
      <c r="B79" s="1"/>
      <c r="C79" s="1"/>
      <c r="D79" s="6"/>
      <c r="E79" s="1"/>
      <c r="F79" s="1"/>
      <c r="G79" s="1"/>
      <c r="H79" s="6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x14ac:dyDescent="0.2">
      <c r="A80" s="1"/>
      <c r="B80" s="1"/>
      <c r="C80" s="1"/>
      <c r="D80" s="6"/>
      <c r="E80" s="1"/>
      <c r="F80" s="1"/>
      <c r="G80" s="1"/>
      <c r="H80" s="6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x14ac:dyDescent="0.2">
      <c r="A81" s="1"/>
      <c r="B81" s="1"/>
      <c r="C81" s="1"/>
      <c r="D81" s="6"/>
      <c r="E81" s="1"/>
      <c r="F81" s="1"/>
      <c r="G81" s="1"/>
      <c r="H81" s="6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x14ac:dyDescent="0.2">
      <c r="A82" s="1"/>
      <c r="B82" s="1"/>
      <c r="C82" s="1"/>
      <c r="D82" s="6"/>
      <c r="E82" s="1"/>
      <c r="F82" s="1"/>
      <c r="G82" s="1"/>
      <c r="H82" s="6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x14ac:dyDescent="0.2">
      <c r="A83" s="1"/>
      <c r="B83" s="1"/>
      <c r="C83" s="1"/>
      <c r="D83" s="6"/>
      <c r="E83" s="1"/>
      <c r="F83" s="1"/>
      <c r="G83" s="1"/>
      <c r="H83" s="6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x14ac:dyDescent="0.2">
      <c r="A84" s="1"/>
      <c r="B84" s="1"/>
      <c r="C84" s="1"/>
      <c r="D84" s="6"/>
      <c r="E84" s="1"/>
      <c r="F84" s="1"/>
      <c r="G84" s="1"/>
      <c r="H84" s="6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x14ac:dyDescent="0.2">
      <c r="A85" s="1"/>
      <c r="B85" s="1"/>
      <c r="C85" s="1"/>
      <c r="D85" s="6"/>
      <c r="E85" s="1"/>
      <c r="F85" s="1"/>
      <c r="G85" s="1"/>
      <c r="H85" s="6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x14ac:dyDescent="0.2">
      <c r="A86" s="1"/>
      <c r="B86" s="1"/>
      <c r="C86" s="1"/>
      <c r="D86" s="6"/>
      <c r="E86" s="1"/>
      <c r="F86" s="1"/>
      <c r="G86" s="1"/>
      <c r="H86" s="6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x14ac:dyDescent="0.2">
      <c r="A87" s="1"/>
      <c r="B87" s="1"/>
      <c r="C87" s="1"/>
      <c r="D87" s="6"/>
      <c r="E87" s="1"/>
      <c r="F87" s="1"/>
      <c r="G87" s="1"/>
      <c r="H87" s="6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x14ac:dyDescent="0.2">
      <c r="A88" s="1"/>
      <c r="B88" s="1"/>
      <c r="C88" s="1"/>
      <c r="D88" s="6"/>
      <c r="E88" s="1"/>
      <c r="F88" s="1"/>
      <c r="G88" s="1"/>
      <c r="H88" s="6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x14ac:dyDescent="0.2">
      <c r="A89" s="1"/>
      <c r="B89" s="1"/>
      <c r="C89" s="1"/>
      <c r="D89" s="6"/>
      <c r="E89" s="1"/>
      <c r="F89" s="1"/>
      <c r="G89" s="1"/>
      <c r="H89" s="6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x14ac:dyDescent="0.2">
      <c r="A90" s="1"/>
      <c r="B90" s="1"/>
      <c r="C90" s="1"/>
      <c r="D90" s="6"/>
      <c r="E90" s="1"/>
      <c r="F90" s="1"/>
      <c r="G90" s="1"/>
      <c r="H90" s="6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x14ac:dyDescent="0.2">
      <c r="A91" s="1"/>
      <c r="B91" s="1"/>
      <c r="C91" s="1"/>
      <c r="D91" s="6"/>
      <c r="E91" s="1"/>
      <c r="F91" s="1"/>
      <c r="G91" s="1"/>
      <c r="H91" s="6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x14ac:dyDescent="0.2">
      <c r="A92" s="1"/>
      <c r="B92" s="1"/>
      <c r="C92" s="1"/>
      <c r="D92" s="6"/>
      <c r="E92" s="1"/>
      <c r="F92" s="1"/>
      <c r="G92" s="1"/>
      <c r="H92" s="6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x14ac:dyDescent="0.2">
      <c r="A93" s="1"/>
      <c r="B93" s="1"/>
      <c r="C93" s="1"/>
      <c r="D93" s="6"/>
      <c r="E93" s="1"/>
      <c r="F93" s="1"/>
      <c r="G93" s="1"/>
      <c r="H93" s="6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x14ac:dyDescent="0.2">
      <c r="A94" s="1"/>
      <c r="B94" s="1"/>
      <c r="C94" s="1"/>
      <c r="D94" s="6"/>
      <c r="E94" s="1"/>
      <c r="F94" s="1"/>
      <c r="G94" s="1"/>
      <c r="H94" s="6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x14ac:dyDescent="0.2">
      <c r="A95" s="1"/>
      <c r="B95" s="1"/>
      <c r="C95" s="1"/>
      <c r="D95" s="6"/>
      <c r="E95" s="1"/>
      <c r="F95" s="1"/>
      <c r="G95" s="1"/>
      <c r="H95" s="6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x14ac:dyDescent="0.2">
      <c r="A96" s="1"/>
      <c r="B96" s="1"/>
      <c r="C96" s="1"/>
      <c r="D96" s="6"/>
      <c r="E96" s="1"/>
      <c r="F96" s="1"/>
      <c r="G96" s="1"/>
      <c r="H96" s="6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x14ac:dyDescent="0.2">
      <c r="A97" s="1"/>
      <c r="B97" s="1"/>
      <c r="C97" s="1"/>
      <c r="D97" s="6"/>
      <c r="E97" s="1"/>
      <c r="F97" s="1"/>
      <c r="G97" s="1"/>
      <c r="H97" s="6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x14ac:dyDescent="0.2">
      <c r="A98" s="1"/>
      <c r="B98" s="1"/>
      <c r="C98" s="1"/>
      <c r="D98" s="6"/>
      <c r="E98" s="1"/>
      <c r="F98" s="1"/>
      <c r="G98" s="1"/>
      <c r="H98" s="6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x14ac:dyDescent="0.2">
      <c r="A99" s="1"/>
      <c r="B99" s="1"/>
      <c r="C99" s="1"/>
      <c r="D99" s="6"/>
      <c r="E99" s="1"/>
      <c r="F99" s="1"/>
      <c r="G99" s="1"/>
      <c r="H99" s="6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x14ac:dyDescent="0.2">
      <c r="A100" s="1"/>
      <c r="B100" s="1"/>
      <c r="C100" s="1"/>
      <c r="D100" s="6"/>
      <c r="E100" s="1"/>
      <c r="F100" s="1"/>
      <c r="G100" s="1"/>
      <c r="H100" s="6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x14ac:dyDescent="0.2">
      <c r="A101" s="1"/>
      <c r="B101" s="1"/>
      <c r="C101" s="1"/>
      <c r="D101" s="6"/>
      <c r="E101" s="1"/>
      <c r="F101" s="1"/>
      <c r="G101" s="1"/>
      <c r="H101" s="6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x14ac:dyDescent="0.2">
      <c r="A102" s="1"/>
      <c r="B102" s="1"/>
      <c r="C102" s="1"/>
      <c r="D102" s="6"/>
      <c r="E102" s="1"/>
      <c r="F102" s="1"/>
      <c r="G102" s="1"/>
      <c r="H102" s="6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x14ac:dyDescent="0.2">
      <c r="A103" s="1"/>
      <c r="B103" s="1"/>
      <c r="C103" s="1"/>
      <c r="D103" s="6"/>
      <c r="E103" s="1"/>
      <c r="F103" s="1"/>
      <c r="G103" s="1"/>
      <c r="H103" s="6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x14ac:dyDescent="0.2">
      <c r="A104" s="1"/>
      <c r="B104" s="1"/>
      <c r="C104" s="1"/>
      <c r="D104" s="6"/>
      <c r="E104" s="1"/>
      <c r="F104" s="1"/>
      <c r="G104" s="1"/>
      <c r="H104" s="6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x14ac:dyDescent="0.2">
      <c r="A105" s="1"/>
      <c r="B105" s="1"/>
      <c r="C105" s="1"/>
      <c r="D105" s="6"/>
      <c r="E105" s="1"/>
      <c r="F105" s="1"/>
      <c r="G105" s="1"/>
      <c r="H105" s="6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x14ac:dyDescent="0.2">
      <c r="A106" s="1"/>
      <c r="B106" s="1"/>
      <c r="C106" s="1"/>
      <c r="D106" s="6"/>
      <c r="E106" s="1"/>
      <c r="F106" s="1"/>
      <c r="G106" s="1"/>
      <c r="H106" s="6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x14ac:dyDescent="0.2">
      <c r="A107" s="1"/>
      <c r="B107" s="1"/>
      <c r="C107" s="1"/>
      <c r="D107" s="6"/>
      <c r="E107" s="1"/>
      <c r="F107" s="1"/>
      <c r="G107" s="1"/>
      <c r="H107" s="6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x14ac:dyDescent="0.2">
      <c r="A108" s="1"/>
      <c r="B108" s="1"/>
      <c r="C108" s="1"/>
      <c r="D108" s="6"/>
      <c r="E108" s="1"/>
      <c r="F108" s="1"/>
      <c r="G108" s="1"/>
      <c r="H108" s="6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x14ac:dyDescent="0.2">
      <c r="A109" s="1"/>
      <c r="B109" s="1"/>
      <c r="C109" s="1"/>
      <c r="D109" s="6"/>
      <c r="E109" s="1"/>
      <c r="F109" s="1"/>
      <c r="G109" s="1"/>
      <c r="H109" s="6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x14ac:dyDescent="0.2">
      <c r="A110" s="1"/>
      <c r="B110" s="1"/>
      <c r="C110" s="1"/>
      <c r="D110" s="6"/>
      <c r="E110" s="1"/>
      <c r="F110" s="1"/>
      <c r="G110" s="1"/>
      <c r="H110" s="6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x14ac:dyDescent="0.2">
      <c r="A111" s="1"/>
      <c r="B111" s="1"/>
      <c r="C111" s="1"/>
      <c r="D111" s="6"/>
      <c r="E111" s="1"/>
      <c r="F111" s="1"/>
      <c r="G111" s="1"/>
      <c r="H111" s="6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x14ac:dyDescent="0.2">
      <c r="A112" s="1"/>
      <c r="B112" s="1"/>
      <c r="C112" s="1"/>
      <c r="D112" s="6"/>
      <c r="E112" s="1"/>
      <c r="F112" s="1"/>
      <c r="G112" s="1"/>
      <c r="H112" s="6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2">
      <c r="A113" s="1"/>
      <c r="B113" s="1"/>
      <c r="C113" s="1"/>
      <c r="D113" s="6"/>
      <c r="E113" s="1"/>
      <c r="F113" s="1"/>
      <c r="G113" s="1"/>
      <c r="H113" s="6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2">
      <c r="A114" s="1"/>
      <c r="B114" s="1"/>
      <c r="C114" s="1"/>
      <c r="D114" s="6"/>
      <c r="E114" s="1"/>
      <c r="F114" s="1"/>
      <c r="G114" s="1"/>
      <c r="H114" s="6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2">
      <c r="A115" s="1"/>
      <c r="B115" s="1"/>
      <c r="C115" s="1"/>
      <c r="D115" s="6"/>
      <c r="E115" s="1"/>
      <c r="F115" s="1"/>
      <c r="G115" s="1"/>
      <c r="H115" s="6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x14ac:dyDescent="0.2">
      <c r="A116" s="1"/>
      <c r="B116" s="1"/>
      <c r="C116" s="1"/>
      <c r="D116" s="6"/>
      <c r="E116" s="1"/>
      <c r="F116" s="1"/>
      <c r="G116" s="1"/>
      <c r="H116" s="6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2">
      <c r="A117" s="1"/>
      <c r="B117" s="1"/>
      <c r="C117" s="1"/>
      <c r="D117" s="6"/>
      <c r="E117" s="1"/>
      <c r="F117" s="1"/>
      <c r="G117" s="1"/>
      <c r="H117" s="6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x14ac:dyDescent="0.2">
      <c r="A118" s="1"/>
      <c r="B118" s="1"/>
      <c r="C118" s="1"/>
      <c r="D118" s="6"/>
      <c r="E118" s="1"/>
      <c r="F118" s="1"/>
      <c r="G118" s="1"/>
      <c r="H118" s="6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x14ac:dyDescent="0.2">
      <c r="A119" s="1"/>
      <c r="B119" s="1"/>
      <c r="C119" s="1"/>
      <c r="D119" s="6"/>
      <c r="E119" s="1"/>
      <c r="F119" s="1"/>
      <c r="G119" s="1"/>
      <c r="H119" s="6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2">
      <c r="A120" s="1"/>
      <c r="B120" s="1"/>
      <c r="C120" s="1"/>
      <c r="D120" s="6"/>
      <c r="E120" s="1"/>
      <c r="F120" s="1"/>
      <c r="G120" s="1"/>
      <c r="H120" s="6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2">
      <c r="A121" s="1"/>
      <c r="B121" s="1"/>
      <c r="C121" s="1"/>
      <c r="D121" s="6"/>
      <c r="E121" s="1"/>
      <c r="F121" s="1"/>
      <c r="G121" s="1"/>
      <c r="H121" s="6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2">
      <c r="A122" s="1"/>
      <c r="B122" s="1"/>
      <c r="C122" s="1"/>
      <c r="D122" s="6"/>
      <c r="E122" s="1"/>
      <c r="F122" s="1"/>
      <c r="G122" s="1"/>
      <c r="H122" s="6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2">
      <c r="A123" s="1"/>
      <c r="B123" s="1"/>
      <c r="C123" s="1"/>
      <c r="D123" s="6"/>
      <c r="E123" s="1"/>
      <c r="F123" s="1"/>
      <c r="G123" s="1"/>
      <c r="H123" s="6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x14ac:dyDescent="0.2">
      <c r="A124" s="1"/>
      <c r="B124" s="1"/>
      <c r="C124" s="1"/>
      <c r="D124" s="6"/>
      <c r="E124" s="1"/>
      <c r="F124" s="1"/>
      <c r="G124" s="1"/>
      <c r="H124" s="6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2">
      <c r="A125" s="1"/>
      <c r="B125" s="1"/>
      <c r="C125" s="1"/>
      <c r="D125" s="6"/>
      <c r="E125" s="1"/>
      <c r="F125" s="1"/>
      <c r="G125" s="1"/>
      <c r="H125" s="6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x14ac:dyDescent="0.2">
      <c r="A126" s="1"/>
      <c r="B126" s="1"/>
      <c r="C126" s="1"/>
      <c r="D126" s="6"/>
      <c r="E126" s="1"/>
      <c r="F126" s="1"/>
      <c r="G126" s="1"/>
      <c r="H126" s="6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x14ac:dyDescent="0.2">
      <c r="A127" s="1"/>
      <c r="B127" s="1"/>
      <c r="C127" s="1"/>
      <c r="D127" s="6"/>
      <c r="E127" s="1"/>
      <c r="F127" s="1"/>
      <c r="G127" s="1"/>
      <c r="H127" s="6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x14ac:dyDescent="0.2">
      <c r="A128" s="1"/>
      <c r="B128" s="1"/>
      <c r="C128" s="1"/>
      <c r="D128" s="6"/>
      <c r="E128" s="1"/>
      <c r="F128" s="1"/>
      <c r="G128" s="1"/>
      <c r="H128" s="6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x14ac:dyDescent="0.2">
      <c r="A129" s="1"/>
      <c r="B129" s="1"/>
      <c r="C129" s="1"/>
      <c r="D129" s="6"/>
      <c r="E129" s="1"/>
      <c r="F129" s="1"/>
      <c r="G129" s="1"/>
      <c r="H129" s="6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x14ac:dyDescent="0.2">
      <c r="A130" s="1"/>
      <c r="B130" s="1"/>
      <c r="C130" s="1"/>
      <c r="D130" s="6"/>
      <c r="E130" s="1"/>
      <c r="F130" s="1"/>
      <c r="G130" s="1"/>
      <c r="H130" s="6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x14ac:dyDescent="0.2">
      <c r="A131" s="1"/>
      <c r="B131" s="1"/>
      <c r="C131" s="1"/>
      <c r="D131" s="6"/>
      <c r="E131" s="1"/>
      <c r="F131" s="1"/>
      <c r="G131" s="1"/>
      <c r="H131" s="6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x14ac:dyDescent="0.2">
      <c r="A132" s="1"/>
      <c r="B132" s="1"/>
      <c r="C132" s="1"/>
      <c r="D132" s="6"/>
      <c r="E132" s="1"/>
      <c r="F132" s="1"/>
      <c r="G132" s="1"/>
      <c r="H132" s="6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x14ac:dyDescent="0.2">
      <c r="A133" s="1"/>
      <c r="B133" s="1"/>
      <c r="C133" s="1"/>
      <c r="D133" s="6"/>
      <c r="E133" s="1"/>
      <c r="F133" s="1"/>
      <c r="G133" s="1"/>
      <c r="H133" s="6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x14ac:dyDescent="0.2">
      <c r="A134" s="1"/>
      <c r="B134" s="1"/>
      <c r="C134" s="1"/>
      <c r="D134" s="6"/>
      <c r="E134" s="1"/>
      <c r="F134" s="1"/>
      <c r="G134" s="1"/>
      <c r="H134" s="6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x14ac:dyDescent="0.2">
      <c r="A135" s="1"/>
      <c r="B135" s="1"/>
      <c r="C135" s="1"/>
      <c r="D135" s="6"/>
      <c r="E135" s="1"/>
      <c r="F135" s="1"/>
      <c r="G135" s="1"/>
      <c r="H135" s="6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x14ac:dyDescent="0.2">
      <c r="A136" s="1"/>
      <c r="B136" s="1"/>
      <c r="C136" s="1"/>
      <c r="D136" s="6"/>
      <c r="E136" s="1"/>
      <c r="F136" s="1"/>
      <c r="G136" s="1"/>
      <c r="H136" s="6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x14ac:dyDescent="0.2">
      <c r="A137" s="1"/>
      <c r="B137" s="1"/>
      <c r="C137" s="1"/>
      <c r="D137" s="6"/>
      <c r="E137" s="1"/>
      <c r="F137" s="1"/>
      <c r="G137" s="1"/>
      <c r="H137" s="6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x14ac:dyDescent="0.2">
      <c r="A138" s="1"/>
      <c r="B138" s="1"/>
      <c r="C138" s="1"/>
      <c r="D138" s="6"/>
      <c r="E138" s="1"/>
      <c r="F138" s="1"/>
      <c r="G138" s="1"/>
      <c r="H138" s="6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x14ac:dyDescent="0.2">
      <c r="A139" s="1"/>
      <c r="B139" s="1"/>
      <c r="C139" s="1"/>
      <c r="D139" s="6"/>
      <c r="E139" s="1"/>
      <c r="F139" s="1"/>
      <c r="G139" s="1"/>
      <c r="H139" s="6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x14ac:dyDescent="0.2">
      <c r="A140" s="1"/>
      <c r="B140" s="1"/>
      <c r="C140" s="1"/>
      <c r="D140" s="6"/>
      <c r="E140" s="1"/>
      <c r="F140" s="1"/>
      <c r="G140" s="1"/>
      <c r="H140" s="6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x14ac:dyDescent="0.2">
      <c r="A141" s="1"/>
      <c r="B141" s="1"/>
      <c r="C141" s="1"/>
      <c r="D141" s="6"/>
      <c r="E141" s="1"/>
      <c r="F141" s="1"/>
      <c r="G141" s="1"/>
      <c r="H141" s="6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x14ac:dyDescent="0.2">
      <c r="A142" s="1"/>
      <c r="B142" s="1"/>
      <c r="C142" s="1"/>
      <c r="D142" s="6"/>
      <c r="E142" s="1"/>
      <c r="F142" s="1"/>
      <c r="G142" s="1"/>
      <c r="H142" s="6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x14ac:dyDescent="0.2">
      <c r="A143" s="1"/>
      <c r="B143" s="1"/>
      <c r="C143" s="1"/>
      <c r="D143" s="6"/>
      <c r="E143" s="1"/>
      <c r="F143" s="1"/>
      <c r="G143" s="1"/>
      <c r="H143" s="6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x14ac:dyDescent="0.2">
      <c r="A144" s="1"/>
      <c r="B144" s="1"/>
      <c r="C144" s="1"/>
      <c r="D144" s="6"/>
      <c r="E144" s="1"/>
      <c r="F144" s="1"/>
      <c r="G144" s="1"/>
      <c r="H144" s="6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x14ac:dyDescent="0.2">
      <c r="A145" s="1"/>
      <c r="B145" s="1"/>
      <c r="C145" s="1"/>
      <c r="D145" s="6"/>
      <c r="E145" s="1"/>
      <c r="F145" s="1"/>
      <c r="G145" s="1"/>
      <c r="H145" s="6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x14ac:dyDescent="0.2">
      <c r="A146" s="1"/>
      <c r="B146" s="1"/>
      <c r="C146" s="1"/>
      <c r="D146" s="6"/>
      <c r="E146" s="1"/>
      <c r="F146" s="1"/>
      <c r="G146" s="1"/>
      <c r="H146" s="6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x14ac:dyDescent="0.2">
      <c r="A147" s="1"/>
      <c r="B147" s="1"/>
      <c r="C147" s="1"/>
      <c r="D147" s="6"/>
      <c r="E147" s="1"/>
      <c r="F147" s="1"/>
      <c r="G147" s="1"/>
      <c r="H147" s="6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x14ac:dyDescent="0.2">
      <c r="A148" s="1"/>
      <c r="B148" s="1"/>
      <c r="C148" s="1"/>
      <c r="D148" s="6"/>
      <c r="E148" s="1"/>
      <c r="F148" s="1"/>
      <c r="G148" s="1"/>
      <c r="H148" s="6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x14ac:dyDescent="0.2">
      <c r="A149" s="1"/>
      <c r="B149" s="1"/>
      <c r="C149" s="1"/>
      <c r="D149" s="6"/>
      <c r="E149" s="1"/>
      <c r="F149" s="1"/>
      <c r="G149" s="1"/>
      <c r="H149" s="6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x14ac:dyDescent="0.2">
      <c r="A150" s="1"/>
      <c r="B150" s="1"/>
      <c r="C150" s="1"/>
      <c r="D150" s="6"/>
      <c r="E150" s="1"/>
      <c r="F150" s="1"/>
      <c r="G150" s="1"/>
      <c r="H150" s="6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x14ac:dyDescent="0.2">
      <c r="A151" s="1"/>
      <c r="B151" s="1"/>
      <c r="C151" s="1"/>
      <c r="D151" s="6"/>
      <c r="E151" s="1"/>
      <c r="F151" s="1"/>
      <c r="G151" s="1"/>
      <c r="H151" s="6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x14ac:dyDescent="0.2">
      <c r="A152" s="1"/>
      <c r="B152" s="1"/>
      <c r="C152" s="1"/>
      <c r="D152" s="6"/>
      <c r="E152" s="1"/>
      <c r="F152" s="1"/>
      <c r="G152" s="1"/>
      <c r="H152" s="6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x14ac:dyDescent="0.2">
      <c r="A153" s="1"/>
      <c r="B153" s="1"/>
      <c r="C153" s="1"/>
      <c r="D153" s="6"/>
      <c r="E153" s="1"/>
      <c r="F153" s="1"/>
      <c r="G153" s="1"/>
      <c r="H153" s="6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x14ac:dyDescent="0.2">
      <c r="A154" s="1"/>
      <c r="B154" s="1"/>
      <c r="C154" s="1"/>
      <c r="D154" s="6"/>
      <c r="E154" s="1"/>
      <c r="F154" s="1"/>
      <c r="G154" s="1"/>
      <c r="H154" s="6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x14ac:dyDescent="0.2">
      <c r="A155" s="1"/>
      <c r="B155" s="1"/>
      <c r="C155" s="1"/>
      <c r="D155" s="6"/>
      <c r="E155" s="1"/>
      <c r="F155" s="1"/>
      <c r="G155" s="1"/>
      <c r="H155" s="6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x14ac:dyDescent="0.2">
      <c r="A156" s="1"/>
      <c r="B156" s="1"/>
      <c r="C156" s="1"/>
      <c r="D156" s="6"/>
      <c r="E156" s="1"/>
      <c r="F156" s="1"/>
      <c r="G156" s="1"/>
      <c r="H156" s="6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x14ac:dyDescent="0.2">
      <c r="A157" s="1"/>
      <c r="B157" s="1"/>
      <c r="C157" s="1"/>
      <c r="D157" s="6"/>
      <c r="E157" s="1"/>
      <c r="F157" s="1"/>
      <c r="G157" s="1"/>
      <c r="H157" s="6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x14ac:dyDescent="0.2">
      <c r="A158" s="1"/>
      <c r="B158" s="1"/>
      <c r="C158" s="1"/>
      <c r="D158" s="6"/>
      <c r="E158" s="1"/>
      <c r="F158" s="1"/>
      <c r="G158" s="1"/>
      <c r="H158" s="6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x14ac:dyDescent="0.2">
      <c r="A159" s="1"/>
      <c r="B159" s="1"/>
      <c r="C159" s="1"/>
      <c r="D159" s="6"/>
      <c r="E159" s="1"/>
      <c r="F159" s="1"/>
      <c r="G159" s="1"/>
      <c r="H159" s="6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x14ac:dyDescent="0.2">
      <c r="A160" s="1"/>
      <c r="B160" s="1"/>
      <c r="C160" s="1"/>
      <c r="D160" s="6"/>
      <c r="E160" s="1"/>
      <c r="F160" s="1"/>
      <c r="G160" s="1"/>
      <c r="H160" s="6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x14ac:dyDescent="0.2">
      <c r="A161" s="1"/>
      <c r="B161" s="1"/>
      <c r="C161" s="1"/>
      <c r="D161" s="6"/>
      <c r="E161" s="1"/>
      <c r="F161" s="1"/>
      <c r="G161" s="1"/>
      <c r="H161" s="6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x14ac:dyDescent="0.2">
      <c r="A162" s="1"/>
      <c r="B162" s="1"/>
      <c r="C162" s="1"/>
      <c r="D162" s="6"/>
      <c r="E162" s="1"/>
      <c r="F162" s="1"/>
      <c r="G162" s="1"/>
      <c r="H162" s="6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x14ac:dyDescent="0.2">
      <c r="A163" s="1"/>
      <c r="B163" s="1"/>
      <c r="C163" s="1"/>
      <c r="D163" s="6"/>
      <c r="E163" s="1"/>
      <c r="F163" s="1"/>
      <c r="G163" s="1"/>
      <c r="H163" s="6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x14ac:dyDescent="0.2">
      <c r="A164" s="1"/>
      <c r="B164" s="1"/>
      <c r="C164" s="1"/>
      <c r="D164" s="6"/>
      <c r="E164" s="1"/>
      <c r="F164" s="1"/>
      <c r="G164" s="1"/>
      <c r="H164" s="6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x14ac:dyDescent="0.2">
      <c r="A165" s="1"/>
      <c r="B165" s="1"/>
      <c r="C165" s="1"/>
      <c r="D165" s="6"/>
      <c r="E165" s="1"/>
      <c r="F165" s="1"/>
      <c r="G165" s="1"/>
      <c r="H165" s="6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x14ac:dyDescent="0.2">
      <c r="A166" s="1"/>
      <c r="B166" s="1"/>
      <c r="C166" s="1"/>
      <c r="D166" s="6"/>
      <c r="E166" s="1"/>
      <c r="F166" s="1"/>
      <c r="G166" s="1"/>
      <c r="H166" s="6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x14ac:dyDescent="0.2">
      <c r="A167" s="1"/>
      <c r="B167" s="1"/>
      <c r="C167" s="1"/>
      <c r="D167" s="6"/>
      <c r="E167" s="1"/>
      <c r="F167" s="1"/>
      <c r="G167" s="1"/>
      <c r="H167" s="6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x14ac:dyDescent="0.2">
      <c r="A168" s="1"/>
      <c r="B168" s="1"/>
      <c r="C168" s="1"/>
      <c r="D168" s="6"/>
      <c r="E168" s="1"/>
      <c r="F168" s="1"/>
      <c r="G168" s="1"/>
      <c r="H168" s="6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x14ac:dyDescent="0.2">
      <c r="A169" s="1"/>
      <c r="B169" s="1"/>
      <c r="C169" s="1"/>
      <c r="D169" s="6"/>
      <c r="E169" s="1"/>
      <c r="F169" s="1"/>
      <c r="G169" s="1"/>
      <c r="H169" s="6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x14ac:dyDescent="0.2">
      <c r="A170" s="1"/>
      <c r="B170" s="1"/>
      <c r="C170" s="1"/>
      <c r="D170" s="6"/>
      <c r="E170" s="1"/>
      <c r="F170" s="1"/>
      <c r="G170" s="1"/>
      <c r="H170" s="6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x14ac:dyDescent="0.2">
      <c r="A171" s="1"/>
      <c r="B171" s="1"/>
      <c r="C171" s="1"/>
      <c r="D171" s="6"/>
      <c r="E171" s="1"/>
      <c r="F171" s="1"/>
      <c r="G171" s="1"/>
      <c r="H171" s="6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x14ac:dyDescent="0.2">
      <c r="A172" s="1"/>
      <c r="B172" s="1"/>
      <c r="C172" s="1"/>
      <c r="D172" s="6"/>
      <c r="E172" s="1"/>
      <c r="F172" s="1"/>
      <c r="G172" s="1"/>
      <c r="H172" s="6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x14ac:dyDescent="0.2">
      <c r="A173" s="1"/>
      <c r="B173" s="1"/>
      <c r="C173" s="1"/>
      <c r="D173" s="6"/>
      <c r="E173" s="1"/>
      <c r="F173" s="1"/>
      <c r="G173" s="1"/>
      <c r="H173" s="6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x14ac:dyDescent="0.2">
      <c r="A174" s="1"/>
      <c r="B174" s="1"/>
      <c r="C174" s="1"/>
      <c r="D174" s="6"/>
      <c r="E174" s="1"/>
      <c r="F174" s="1"/>
      <c r="G174" s="1"/>
      <c r="H174" s="6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x14ac:dyDescent="0.2">
      <c r="A175" s="1"/>
      <c r="B175" s="1"/>
      <c r="C175" s="1"/>
      <c r="D175" s="6"/>
      <c r="E175" s="1"/>
      <c r="F175" s="1"/>
      <c r="G175" s="1"/>
      <c r="H175" s="6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x14ac:dyDescent="0.2">
      <c r="A176" s="1"/>
      <c r="B176" s="1"/>
      <c r="C176" s="1"/>
      <c r="D176" s="6"/>
      <c r="E176" s="1"/>
      <c r="F176" s="1"/>
      <c r="G176" s="1"/>
      <c r="H176" s="6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x14ac:dyDescent="0.2">
      <c r="A177" s="1"/>
      <c r="B177" s="1"/>
      <c r="C177" s="1"/>
      <c r="D177" s="6"/>
      <c r="E177" s="1"/>
      <c r="F177" s="1"/>
      <c r="G177" s="1"/>
      <c r="H177" s="6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x14ac:dyDescent="0.2">
      <c r="A178" s="1"/>
      <c r="B178" s="1"/>
      <c r="C178" s="1"/>
      <c r="D178" s="6"/>
      <c r="E178" s="1"/>
      <c r="F178" s="1"/>
      <c r="G178" s="1"/>
      <c r="H178" s="6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x14ac:dyDescent="0.2">
      <c r="A179" s="1"/>
      <c r="B179" s="1"/>
      <c r="C179" s="1"/>
      <c r="D179" s="6"/>
      <c r="E179" s="1"/>
      <c r="F179" s="1"/>
      <c r="G179" s="1"/>
      <c r="H179" s="6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x14ac:dyDescent="0.2">
      <c r="A180" s="1"/>
      <c r="B180" s="1"/>
      <c r="C180" s="1"/>
      <c r="D180" s="6"/>
      <c r="E180" s="1"/>
      <c r="F180" s="1"/>
      <c r="G180" s="1"/>
      <c r="H180" s="6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x14ac:dyDescent="0.2">
      <c r="A181" s="1"/>
      <c r="B181" s="1"/>
      <c r="C181" s="1"/>
      <c r="D181" s="6"/>
      <c r="E181" s="1"/>
      <c r="F181" s="1"/>
      <c r="G181" s="1"/>
      <c r="H181" s="6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x14ac:dyDescent="0.2">
      <c r="A182" s="1"/>
      <c r="B182" s="1"/>
      <c r="C182" s="1"/>
      <c r="D182" s="6"/>
      <c r="E182" s="1"/>
      <c r="F182" s="1"/>
      <c r="G182" s="1"/>
      <c r="H182" s="6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x14ac:dyDescent="0.2">
      <c r="A183" s="1"/>
      <c r="B183" s="1"/>
      <c r="C183" s="1"/>
      <c r="D183" s="6"/>
      <c r="E183" s="1"/>
      <c r="F183" s="1"/>
      <c r="G183" s="1"/>
      <c r="H183" s="6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x14ac:dyDescent="0.2">
      <c r="A184" s="1"/>
      <c r="B184" s="1"/>
      <c r="C184" s="1"/>
      <c r="D184" s="6"/>
      <c r="E184" s="1"/>
      <c r="F184" s="1"/>
      <c r="G184" s="1"/>
      <c r="H184" s="6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x14ac:dyDescent="0.2">
      <c r="A185" s="1"/>
      <c r="B185" s="1"/>
      <c r="C185" s="1"/>
      <c r="D185" s="6"/>
      <c r="E185" s="1"/>
      <c r="F185" s="1"/>
      <c r="G185" s="1"/>
      <c r="H185" s="6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x14ac:dyDescent="0.2">
      <c r="A186" s="1"/>
      <c r="B186" s="1"/>
      <c r="C186" s="1"/>
      <c r="D186" s="6"/>
      <c r="E186" s="1"/>
      <c r="F186" s="1"/>
      <c r="G186" s="1"/>
      <c r="H186" s="6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x14ac:dyDescent="0.2">
      <c r="A187" s="1"/>
      <c r="B187" s="1"/>
      <c r="C187" s="1"/>
      <c r="D187" s="6"/>
      <c r="E187" s="1"/>
      <c r="F187" s="1"/>
      <c r="G187" s="1"/>
      <c r="H187" s="6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x14ac:dyDescent="0.2">
      <c r="A188" s="1"/>
      <c r="B188" s="1"/>
      <c r="C188" s="1"/>
      <c r="D188" s="6"/>
      <c r="E188" s="1"/>
      <c r="F188" s="1"/>
      <c r="G188" s="1"/>
      <c r="H188" s="6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x14ac:dyDescent="0.2">
      <c r="A189" s="1"/>
      <c r="B189" s="1"/>
      <c r="C189" s="1"/>
      <c r="D189" s="6"/>
      <c r="E189" s="1"/>
      <c r="F189" s="1"/>
      <c r="G189" s="1"/>
      <c r="H189" s="6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x14ac:dyDescent="0.2">
      <c r="A190" s="1"/>
      <c r="B190" s="1"/>
      <c r="C190" s="1"/>
      <c r="D190" s="6"/>
      <c r="E190" s="1"/>
      <c r="F190" s="1"/>
      <c r="G190" s="1"/>
      <c r="H190" s="6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x14ac:dyDescent="0.2">
      <c r="A191" s="1"/>
      <c r="B191" s="1"/>
      <c r="C191" s="1"/>
      <c r="D191" s="6"/>
      <c r="E191" s="1"/>
      <c r="F191" s="1"/>
      <c r="G191" s="1"/>
      <c r="H191" s="6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x14ac:dyDescent="0.2">
      <c r="A192" s="1"/>
      <c r="B192" s="1"/>
      <c r="C192" s="1"/>
      <c r="D192" s="6"/>
      <c r="E192" s="1"/>
      <c r="F192" s="1"/>
      <c r="G192" s="1"/>
      <c r="H192" s="6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x14ac:dyDescent="0.2">
      <c r="A193" s="1"/>
      <c r="B193" s="1"/>
      <c r="C193" s="1"/>
      <c r="D193" s="6"/>
      <c r="E193" s="1"/>
      <c r="F193" s="1"/>
      <c r="G193" s="1"/>
      <c r="H193" s="6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x14ac:dyDescent="0.2">
      <c r="A194" s="1"/>
      <c r="B194" s="1"/>
      <c r="C194" s="1"/>
      <c r="D194" s="6"/>
      <c r="E194" s="1"/>
      <c r="F194" s="1"/>
      <c r="G194" s="1"/>
      <c r="H194" s="6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x14ac:dyDescent="0.2">
      <c r="A195" s="1"/>
      <c r="B195" s="1"/>
      <c r="C195" s="1"/>
      <c r="D195" s="6"/>
      <c r="E195" s="1"/>
      <c r="F195" s="1"/>
      <c r="G195" s="1"/>
      <c r="H195" s="6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x14ac:dyDescent="0.2">
      <c r="A196" s="1"/>
      <c r="B196" s="1"/>
      <c r="C196" s="1"/>
      <c r="D196" s="6"/>
      <c r="E196" s="1"/>
      <c r="F196" s="1"/>
      <c r="G196" s="1"/>
      <c r="H196" s="6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x14ac:dyDescent="0.2">
      <c r="A197" s="1"/>
      <c r="B197" s="1"/>
      <c r="C197" s="1"/>
      <c r="D197" s="6"/>
      <c r="E197" s="1"/>
      <c r="F197" s="1"/>
      <c r="G197" s="1"/>
      <c r="H197" s="6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x14ac:dyDescent="0.2">
      <c r="A198" s="1"/>
      <c r="B198" s="1"/>
      <c r="C198" s="1"/>
      <c r="D198" s="6"/>
      <c r="E198" s="1"/>
      <c r="F198" s="1"/>
      <c r="G198" s="1"/>
      <c r="H198" s="6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x14ac:dyDescent="0.2">
      <c r="A199" s="1"/>
      <c r="B199" s="1"/>
      <c r="C199" s="1"/>
      <c r="D199" s="6"/>
      <c r="E199" s="1"/>
      <c r="F199" s="1"/>
      <c r="G199" s="1"/>
      <c r="H199" s="6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x14ac:dyDescent="0.2">
      <c r="A200" s="1"/>
      <c r="B200" s="1"/>
      <c r="C200" s="1"/>
      <c r="D200" s="6"/>
      <c r="E200" s="1"/>
      <c r="F200" s="1"/>
      <c r="G200" s="1"/>
      <c r="H200" s="6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x14ac:dyDescent="0.2">
      <c r="A201" s="1"/>
      <c r="B201" s="1"/>
      <c r="C201" s="1"/>
      <c r="D201" s="6"/>
      <c r="E201" s="1"/>
      <c r="F201" s="1"/>
      <c r="G201" s="1"/>
      <c r="H201" s="6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x14ac:dyDescent="0.2">
      <c r="A202" s="1"/>
      <c r="B202" s="1"/>
      <c r="C202" s="1"/>
      <c r="D202" s="6"/>
      <c r="E202" s="1"/>
      <c r="F202" s="1"/>
      <c r="G202" s="1"/>
      <c r="H202" s="6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x14ac:dyDescent="0.2">
      <c r="A203" s="1"/>
      <c r="B203" s="1"/>
      <c r="C203" s="1"/>
      <c r="D203" s="6"/>
      <c r="E203" s="1"/>
      <c r="F203" s="1"/>
      <c r="G203" s="1"/>
      <c r="H203" s="6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x14ac:dyDescent="0.2">
      <c r="A204" s="1"/>
      <c r="B204" s="1"/>
      <c r="C204" s="1"/>
      <c r="D204" s="6"/>
      <c r="E204" s="1"/>
      <c r="F204" s="1"/>
      <c r="G204" s="1"/>
      <c r="H204" s="6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x14ac:dyDescent="0.2">
      <c r="A205" s="1"/>
      <c r="B205" s="1"/>
      <c r="C205" s="1"/>
      <c r="D205" s="6"/>
      <c r="E205" s="1"/>
      <c r="F205" s="1"/>
      <c r="G205" s="1"/>
      <c r="H205" s="6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x14ac:dyDescent="0.2">
      <c r="A206" s="1"/>
      <c r="B206" s="1"/>
      <c r="C206" s="1"/>
      <c r="D206" s="6"/>
      <c r="E206" s="1"/>
      <c r="F206" s="1"/>
      <c r="G206" s="1"/>
      <c r="H206" s="6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x14ac:dyDescent="0.2">
      <c r="A207" s="1"/>
      <c r="B207" s="1"/>
      <c r="C207" s="1"/>
      <c r="D207" s="6"/>
      <c r="E207" s="1"/>
      <c r="F207" s="1"/>
      <c r="G207" s="1"/>
      <c r="H207" s="6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x14ac:dyDescent="0.2">
      <c r="A208" s="1"/>
      <c r="B208" s="1"/>
      <c r="C208" s="1"/>
      <c r="D208" s="6"/>
      <c r="E208" s="1"/>
      <c r="F208" s="1"/>
      <c r="G208" s="1"/>
      <c r="H208" s="6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x14ac:dyDescent="0.2">
      <c r="A209" s="1"/>
      <c r="B209" s="1"/>
      <c r="C209" s="1"/>
      <c r="D209" s="6"/>
      <c r="E209" s="1"/>
      <c r="F209" s="1"/>
      <c r="G209" s="1"/>
      <c r="H209" s="6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x14ac:dyDescent="0.2">
      <c r="A210" s="1"/>
      <c r="B210" s="1"/>
      <c r="C210" s="1"/>
      <c r="D210" s="6"/>
      <c r="E210" s="1"/>
      <c r="F210" s="1"/>
      <c r="G210" s="1"/>
      <c r="H210" s="6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x14ac:dyDescent="0.2">
      <c r="A211" s="1"/>
      <c r="B211" s="1"/>
      <c r="C211" s="1"/>
      <c r="D211" s="6"/>
      <c r="E211" s="1"/>
      <c r="F211" s="1"/>
      <c r="G211" s="1"/>
      <c r="H211" s="6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x14ac:dyDescent="0.2">
      <c r="A212" s="1"/>
      <c r="B212" s="1"/>
      <c r="C212" s="1"/>
      <c r="D212" s="6"/>
      <c r="E212" s="1"/>
      <c r="F212" s="1"/>
      <c r="G212" s="1"/>
      <c r="H212" s="6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x14ac:dyDescent="0.2">
      <c r="A213" s="1"/>
      <c r="B213" s="1"/>
      <c r="C213" s="1"/>
      <c r="D213" s="6"/>
      <c r="E213" s="1"/>
      <c r="F213" s="1"/>
      <c r="G213" s="1"/>
      <c r="H213" s="6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x14ac:dyDescent="0.2">
      <c r="A214" s="1"/>
      <c r="B214" s="1"/>
      <c r="C214" s="1"/>
      <c r="D214" s="6"/>
      <c r="E214" s="1"/>
      <c r="F214" s="1"/>
      <c r="G214" s="1"/>
      <c r="H214" s="6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x14ac:dyDescent="0.2">
      <c r="A215" s="1"/>
      <c r="B215" s="1"/>
      <c r="C215" s="1"/>
      <c r="D215" s="6"/>
      <c r="E215" s="1"/>
      <c r="F215" s="1"/>
      <c r="G215" s="1"/>
      <c r="H215" s="6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x14ac:dyDescent="0.2">
      <c r="A216" s="1"/>
      <c r="B216" s="1"/>
      <c r="C216" s="1"/>
      <c r="D216" s="6"/>
      <c r="E216" s="1"/>
      <c r="F216" s="1"/>
      <c r="G216" s="1"/>
      <c r="H216" s="6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x14ac:dyDescent="0.2">
      <c r="A217" s="1"/>
      <c r="B217" s="1"/>
      <c r="C217" s="1"/>
      <c r="D217" s="6"/>
      <c r="E217" s="1"/>
      <c r="F217" s="1"/>
      <c r="G217" s="1"/>
      <c r="H217" s="6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x14ac:dyDescent="0.2">
      <c r="A218" s="1"/>
      <c r="B218" s="1"/>
      <c r="C218" s="1"/>
      <c r="D218" s="6"/>
      <c r="E218" s="1"/>
      <c r="F218" s="1"/>
      <c r="G218" s="1"/>
      <c r="H218" s="6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x14ac:dyDescent="0.2">
      <c r="A219" s="1"/>
      <c r="B219" s="1"/>
      <c r="C219" s="1"/>
      <c r="D219" s="6"/>
      <c r="E219" s="1"/>
      <c r="F219" s="1"/>
      <c r="G219" s="1"/>
      <c r="H219" s="6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x14ac:dyDescent="0.2">
      <c r="A220" s="1"/>
      <c r="B220" s="1"/>
      <c r="C220" s="1"/>
      <c r="D220" s="6"/>
      <c r="E220" s="1"/>
      <c r="F220" s="1"/>
      <c r="G220" s="1"/>
      <c r="H220" s="6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x14ac:dyDescent="0.2">
      <c r="A221" s="1"/>
      <c r="B221" s="1"/>
      <c r="C221" s="1"/>
      <c r="D221" s="6"/>
      <c r="E221" s="1"/>
      <c r="F221" s="1"/>
      <c r="G221" s="1"/>
      <c r="H221" s="6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x14ac:dyDescent="0.2">
      <c r="A222" s="1"/>
      <c r="B222" s="1"/>
      <c r="C222" s="1"/>
      <c r="D222" s="6"/>
      <c r="E222" s="1"/>
      <c r="F222" s="1"/>
      <c r="G222" s="1"/>
      <c r="H222" s="6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x14ac:dyDescent="0.2">
      <c r="A223" s="1"/>
      <c r="B223" s="1"/>
      <c r="C223" s="1"/>
      <c r="D223" s="6"/>
      <c r="E223" s="1"/>
      <c r="F223" s="1"/>
      <c r="G223" s="1"/>
      <c r="H223" s="6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x14ac:dyDescent="0.2">
      <c r="A224" s="1"/>
      <c r="B224" s="1"/>
      <c r="C224" s="1"/>
      <c r="D224" s="6"/>
      <c r="E224" s="1"/>
      <c r="F224" s="1"/>
      <c r="G224" s="1"/>
      <c r="H224" s="6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</sheetData>
  <mergeCells count="1">
    <mergeCell ref="A1:C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100-000000000000}">
          <x14:formula1>
            <xm:f>'Líneas estratégicas'!#REF!</xm:f>
          </x14:formula1>
          <xm:sqref>E3:E24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Y220"/>
  <sheetViews>
    <sheetView workbookViewId="0">
      <selection activeCell="B1" sqref="B1:B1048576"/>
    </sheetView>
  </sheetViews>
  <sheetFormatPr baseColWidth="10" defaultColWidth="14.42578125" defaultRowHeight="12.75" x14ac:dyDescent="0.2"/>
  <cols>
    <col min="1" max="2" width="14.42578125" customWidth="1"/>
    <col min="3" max="3" width="40.5703125" customWidth="1"/>
    <col min="4" max="4" width="39.5703125" customWidth="1"/>
    <col min="5" max="5" width="58.85546875" customWidth="1"/>
  </cols>
  <sheetData>
    <row r="1" spans="1:25" ht="15.75" x14ac:dyDescent="0.2">
      <c r="A1" s="2" t="s">
        <v>356</v>
      </c>
      <c r="B1" s="3" t="s">
        <v>357</v>
      </c>
      <c r="C1" s="2" t="s">
        <v>358</v>
      </c>
      <c r="D1" s="2" t="s">
        <v>359</v>
      </c>
      <c r="E1" s="2" t="s">
        <v>360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51" x14ac:dyDescent="0.2">
      <c r="A2" s="6" t="s">
        <v>361</v>
      </c>
      <c r="B2" s="8" t="s">
        <v>362</v>
      </c>
      <c r="C2" s="6" t="s">
        <v>363</v>
      </c>
      <c r="D2" s="6" t="s">
        <v>364</v>
      </c>
      <c r="E2" s="6" t="s">
        <v>365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5.5" x14ac:dyDescent="0.2">
      <c r="A3" s="6" t="s">
        <v>366</v>
      </c>
      <c r="B3" s="8" t="s">
        <v>367</v>
      </c>
      <c r="C3" s="6" t="s">
        <v>368</v>
      </c>
      <c r="D3" s="6" t="s">
        <v>369</v>
      </c>
      <c r="E3" s="6" t="s">
        <v>370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51" x14ac:dyDescent="0.2">
      <c r="A4" s="6" t="s">
        <v>371</v>
      </c>
      <c r="B4" s="8" t="s">
        <v>372</v>
      </c>
      <c r="C4" s="6" t="s">
        <v>373</v>
      </c>
      <c r="D4" s="6" t="s">
        <v>364</v>
      </c>
      <c r="E4" s="6" t="s">
        <v>374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51" x14ac:dyDescent="0.2">
      <c r="A5" s="6" t="s">
        <v>375</v>
      </c>
      <c r="B5" s="8" t="s">
        <v>376</v>
      </c>
      <c r="C5" s="6" t="s">
        <v>377</v>
      </c>
      <c r="D5" s="6" t="s">
        <v>369</v>
      </c>
      <c r="E5" s="6" t="s">
        <v>378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38.25" x14ac:dyDescent="0.2">
      <c r="A6" s="6" t="s">
        <v>379</v>
      </c>
      <c r="B6" s="8" t="s">
        <v>380</v>
      </c>
      <c r="C6" s="6" t="s">
        <v>381</v>
      </c>
      <c r="D6" s="6" t="s">
        <v>364</v>
      </c>
      <c r="E6" s="6" t="s">
        <v>382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25.5" x14ac:dyDescent="0.2">
      <c r="A7" s="6" t="s">
        <v>383</v>
      </c>
      <c r="B7" s="8" t="s">
        <v>380</v>
      </c>
      <c r="C7" s="6" t="s">
        <v>384</v>
      </c>
      <c r="D7" s="6" t="s">
        <v>364</v>
      </c>
      <c r="E7" s="6" t="s">
        <v>385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51" x14ac:dyDescent="0.2">
      <c r="A8" s="6" t="s">
        <v>386</v>
      </c>
      <c r="B8" s="8" t="s">
        <v>376</v>
      </c>
      <c r="C8" s="6" t="s">
        <v>387</v>
      </c>
      <c r="D8" s="6" t="s">
        <v>369</v>
      </c>
      <c r="E8" s="6" t="s">
        <v>388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25.5" x14ac:dyDescent="0.2">
      <c r="A9" s="6" t="s">
        <v>389</v>
      </c>
      <c r="B9" s="8" t="s">
        <v>376</v>
      </c>
      <c r="C9" s="6" t="s">
        <v>390</v>
      </c>
      <c r="D9" s="6" t="s">
        <v>369</v>
      </c>
      <c r="E9" s="6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">
      <c r="A10" s="6" t="s">
        <v>391</v>
      </c>
      <c r="B10" s="8" t="s">
        <v>392</v>
      </c>
      <c r="C10" s="6" t="s">
        <v>393</v>
      </c>
      <c r="D10" s="6" t="s">
        <v>369</v>
      </c>
      <c r="E10" s="6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63.75" x14ac:dyDescent="0.2">
      <c r="A11" s="6" t="s">
        <v>394</v>
      </c>
      <c r="B11" s="8" t="s">
        <v>376</v>
      </c>
      <c r="C11" s="6" t="s">
        <v>395</v>
      </c>
      <c r="D11" s="6" t="s">
        <v>369</v>
      </c>
      <c r="E11" s="6" t="s">
        <v>396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25.5" x14ac:dyDescent="0.2">
      <c r="A12" s="6" t="s">
        <v>397</v>
      </c>
      <c r="B12" s="8" t="s">
        <v>376</v>
      </c>
      <c r="C12" s="6" t="s">
        <v>398</v>
      </c>
      <c r="D12" s="6" t="s">
        <v>364</v>
      </c>
      <c r="E12" s="6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25.5" x14ac:dyDescent="0.2">
      <c r="A13" s="6" t="s">
        <v>399</v>
      </c>
      <c r="B13" s="8" t="s">
        <v>380</v>
      </c>
      <c r="C13" s="6" t="s">
        <v>400</v>
      </c>
      <c r="D13" s="6" t="s">
        <v>369</v>
      </c>
      <c r="E13" s="6" t="s">
        <v>401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63.75" x14ac:dyDescent="0.2">
      <c r="A14" s="6" t="s">
        <v>402</v>
      </c>
      <c r="B14" s="8" t="s">
        <v>362</v>
      </c>
      <c r="C14" s="6" t="s">
        <v>403</v>
      </c>
      <c r="D14" s="6" t="s">
        <v>369</v>
      </c>
      <c r="E14" s="6" t="s">
        <v>404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63.75" x14ac:dyDescent="0.2">
      <c r="A15" s="6" t="s">
        <v>405</v>
      </c>
      <c r="B15" s="8" t="s">
        <v>362</v>
      </c>
      <c r="C15" s="6" t="s">
        <v>406</v>
      </c>
      <c r="D15" s="6" t="s">
        <v>369</v>
      </c>
      <c r="E15" s="6" t="s">
        <v>407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25.5" x14ac:dyDescent="0.2">
      <c r="A16" s="9" t="s">
        <v>408</v>
      </c>
      <c r="B16" s="8" t="s">
        <v>376</v>
      </c>
      <c r="C16" s="6" t="s">
        <v>409</v>
      </c>
      <c r="D16" s="6" t="s">
        <v>364</v>
      </c>
      <c r="E16" s="6" t="s">
        <v>410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5.5" x14ac:dyDescent="0.2">
      <c r="A17" s="9" t="s">
        <v>411</v>
      </c>
      <c r="B17" s="8" t="s">
        <v>376</v>
      </c>
      <c r="C17" s="6" t="s">
        <v>412</v>
      </c>
      <c r="D17" s="6" t="s">
        <v>369</v>
      </c>
      <c r="E17" s="6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38.25" x14ac:dyDescent="0.2">
      <c r="A18" s="9" t="s">
        <v>413</v>
      </c>
      <c r="B18" s="8" t="s">
        <v>376</v>
      </c>
      <c r="C18" s="6" t="s">
        <v>414</v>
      </c>
      <c r="D18" s="6" t="s">
        <v>364</v>
      </c>
      <c r="E18" s="6" t="s">
        <v>415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5.5" x14ac:dyDescent="0.2">
      <c r="A19" s="9" t="s">
        <v>416</v>
      </c>
      <c r="B19" s="8" t="s">
        <v>376</v>
      </c>
      <c r="C19" s="6" t="s">
        <v>417</v>
      </c>
      <c r="D19" s="6" t="s">
        <v>364</v>
      </c>
      <c r="E19" s="6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38.25" x14ac:dyDescent="0.2">
      <c r="A20" s="9" t="s">
        <v>418</v>
      </c>
      <c r="B20" s="8" t="s">
        <v>367</v>
      </c>
      <c r="C20" s="6" t="s">
        <v>419</v>
      </c>
      <c r="D20" s="6" t="s">
        <v>364</v>
      </c>
      <c r="E20" s="6" t="s">
        <v>420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2">
      <c r="A21" s="6"/>
      <c r="B21" s="8"/>
      <c r="C21" s="6"/>
      <c r="D21" s="6"/>
      <c r="E21" s="6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2">
      <c r="A22" s="6"/>
      <c r="B22" s="8"/>
      <c r="C22" s="6"/>
      <c r="D22" s="6"/>
      <c r="E22" s="6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x14ac:dyDescent="0.2">
      <c r="A23" s="6"/>
      <c r="B23" s="8"/>
      <c r="C23" s="6"/>
      <c r="D23" s="6"/>
      <c r="E23" s="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2">
      <c r="A24" s="6"/>
      <c r="B24" s="8"/>
      <c r="C24" s="6"/>
      <c r="D24" s="6"/>
      <c r="E24" s="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2">
      <c r="A25" s="6"/>
      <c r="B25" s="8"/>
      <c r="C25" s="6"/>
      <c r="D25" s="6"/>
      <c r="E25" s="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2">
      <c r="A26" s="6"/>
      <c r="B26" s="8"/>
      <c r="C26" s="6"/>
      <c r="D26" s="6"/>
      <c r="E26" s="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2">
      <c r="A27" s="6"/>
      <c r="B27" s="8"/>
      <c r="C27" s="6"/>
      <c r="D27" s="6"/>
      <c r="E27" s="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x14ac:dyDescent="0.2">
      <c r="A28" s="6"/>
      <c r="B28" s="8"/>
      <c r="C28" s="6"/>
      <c r="D28" s="6"/>
      <c r="E28" s="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2">
      <c r="A29" s="6"/>
      <c r="B29" s="8"/>
      <c r="C29" s="6"/>
      <c r="D29" s="6"/>
      <c r="E29" s="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2">
      <c r="A30" s="6"/>
      <c r="B30" s="8"/>
      <c r="C30" s="6"/>
      <c r="D30" s="6"/>
      <c r="E30" s="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2">
      <c r="A31" s="6"/>
      <c r="B31" s="8"/>
      <c r="C31" s="6"/>
      <c r="D31" s="6"/>
      <c r="E31" s="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2">
      <c r="A32" s="6"/>
      <c r="B32" s="8"/>
      <c r="C32" s="6"/>
      <c r="D32" s="6"/>
      <c r="E32" s="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x14ac:dyDescent="0.2">
      <c r="A33" s="6"/>
      <c r="B33" s="8"/>
      <c r="C33" s="6"/>
      <c r="D33" s="6"/>
      <c r="E33" s="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x14ac:dyDescent="0.2">
      <c r="A34" s="6"/>
      <c r="B34" s="8"/>
      <c r="C34" s="6"/>
      <c r="D34" s="6"/>
      <c r="E34" s="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x14ac:dyDescent="0.2">
      <c r="A35" s="6"/>
      <c r="B35" s="8"/>
      <c r="C35" s="6"/>
      <c r="D35" s="6"/>
      <c r="E35" s="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x14ac:dyDescent="0.2">
      <c r="A36" s="6"/>
      <c r="B36" s="8"/>
      <c r="C36" s="6"/>
      <c r="D36" s="6"/>
      <c r="E36" s="6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x14ac:dyDescent="0.2">
      <c r="A37" s="6"/>
      <c r="B37" s="8"/>
      <c r="C37" s="6"/>
      <c r="D37" s="6"/>
      <c r="E37" s="6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x14ac:dyDescent="0.2">
      <c r="A38" s="6"/>
      <c r="B38" s="8"/>
      <c r="C38" s="6"/>
      <c r="D38" s="6"/>
      <c r="E38" s="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x14ac:dyDescent="0.2">
      <c r="A39" s="6"/>
      <c r="B39" s="8"/>
      <c r="C39" s="6"/>
      <c r="D39" s="6"/>
      <c r="E39" s="6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x14ac:dyDescent="0.2">
      <c r="A40" s="6"/>
      <c r="B40" s="8"/>
      <c r="C40" s="6"/>
      <c r="D40" s="6"/>
      <c r="E40" s="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x14ac:dyDescent="0.2">
      <c r="A41" s="6"/>
      <c r="B41" s="8"/>
      <c r="C41" s="6"/>
      <c r="D41" s="6"/>
      <c r="E41" s="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x14ac:dyDescent="0.2">
      <c r="A42" s="6"/>
      <c r="B42" s="8"/>
      <c r="C42" s="6"/>
      <c r="D42" s="6"/>
      <c r="E42" s="6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x14ac:dyDescent="0.2">
      <c r="A43" s="6"/>
      <c r="B43" s="8"/>
      <c r="C43" s="6"/>
      <c r="D43" s="6"/>
      <c r="E43" s="6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x14ac:dyDescent="0.2">
      <c r="A44" s="6"/>
      <c r="B44" s="8"/>
      <c r="C44" s="6"/>
      <c r="D44" s="6"/>
      <c r="E44" s="6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x14ac:dyDescent="0.2">
      <c r="A45" s="6"/>
      <c r="B45" s="8"/>
      <c r="C45" s="6"/>
      <c r="D45" s="6"/>
      <c r="E45" s="6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x14ac:dyDescent="0.2">
      <c r="A46" s="6"/>
      <c r="B46" s="8"/>
      <c r="C46" s="6"/>
      <c r="D46" s="6"/>
      <c r="E46" s="6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x14ac:dyDescent="0.2">
      <c r="A47" s="6"/>
      <c r="B47" s="8"/>
      <c r="C47" s="6"/>
      <c r="D47" s="6"/>
      <c r="E47" s="6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x14ac:dyDescent="0.2">
      <c r="A48" s="6"/>
      <c r="B48" s="8"/>
      <c r="C48" s="6"/>
      <c r="D48" s="6"/>
      <c r="E48" s="6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x14ac:dyDescent="0.2">
      <c r="A49" s="6"/>
      <c r="B49" s="8"/>
      <c r="C49" s="6"/>
      <c r="D49" s="6"/>
      <c r="E49" s="6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x14ac:dyDescent="0.2">
      <c r="A50" s="6"/>
      <c r="B50" s="8"/>
      <c r="C50" s="6"/>
      <c r="D50" s="6"/>
      <c r="E50" s="6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x14ac:dyDescent="0.2">
      <c r="A51" s="6"/>
      <c r="B51" s="8"/>
      <c r="C51" s="6"/>
      <c r="D51" s="6"/>
      <c r="E51" s="6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x14ac:dyDescent="0.2">
      <c r="A52" s="6"/>
      <c r="B52" s="8"/>
      <c r="C52" s="6"/>
      <c r="D52" s="6"/>
      <c r="E52" s="6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x14ac:dyDescent="0.2">
      <c r="A53" s="6"/>
      <c r="B53" s="8"/>
      <c r="C53" s="6"/>
      <c r="D53" s="6"/>
      <c r="E53" s="6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x14ac:dyDescent="0.2">
      <c r="A54" s="6"/>
      <c r="B54" s="8"/>
      <c r="C54" s="6"/>
      <c r="D54" s="6"/>
      <c r="E54" s="6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x14ac:dyDescent="0.2">
      <c r="A55" s="6"/>
      <c r="B55" s="8"/>
      <c r="C55" s="6"/>
      <c r="D55" s="6"/>
      <c r="E55" s="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x14ac:dyDescent="0.2">
      <c r="A56" s="6"/>
      <c r="B56" s="8"/>
      <c r="C56" s="6"/>
      <c r="D56" s="6"/>
      <c r="E56" s="6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x14ac:dyDescent="0.2">
      <c r="A57" s="6"/>
      <c r="B57" s="8"/>
      <c r="C57" s="6"/>
      <c r="D57" s="6"/>
      <c r="E57" s="6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2">
      <c r="A58" s="6"/>
      <c r="B58" s="8"/>
      <c r="C58" s="6"/>
      <c r="D58" s="6"/>
      <c r="E58" s="6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2">
      <c r="A59" s="6"/>
      <c r="B59" s="8"/>
      <c r="C59" s="6"/>
      <c r="D59" s="6"/>
      <c r="E59" s="6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2">
      <c r="A60" s="6"/>
      <c r="B60" s="8"/>
      <c r="C60" s="6"/>
      <c r="D60" s="6"/>
      <c r="E60" s="6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2">
      <c r="A61" s="6"/>
      <c r="B61" s="8"/>
      <c r="C61" s="6"/>
      <c r="D61" s="6"/>
      <c r="E61" s="6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2">
      <c r="A62" s="6"/>
      <c r="B62" s="8"/>
      <c r="C62" s="6"/>
      <c r="D62" s="6"/>
      <c r="E62" s="6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2">
      <c r="A63" s="6"/>
      <c r="B63" s="8"/>
      <c r="C63" s="6"/>
      <c r="D63" s="6"/>
      <c r="E63" s="6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x14ac:dyDescent="0.2">
      <c r="A64" s="6"/>
      <c r="B64" s="8"/>
      <c r="C64" s="6"/>
      <c r="D64" s="6"/>
      <c r="E64" s="6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x14ac:dyDescent="0.2">
      <c r="A65" s="6"/>
      <c r="B65" s="8"/>
      <c r="C65" s="6"/>
      <c r="D65" s="6"/>
      <c r="E65" s="6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x14ac:dyDescent="0.2">
      <c r="A66" s="6"/>
      <c r="B66" s="8"/>
      <c r="C66" s="6"/>
      <c r="D66" s="6"/>
      <c r="E66" s="6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2">
      <c r="A67" s="6"/>
      <c r="B67" s="8"/>
      <c r="C67" s="6"/>
      <c r="D67" s="6"/>
      <c r="E67" s="6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2">
      <c r="A68" s="6"/>
      <c r="B68" s="8"/>
      <c r="C68" s="6"/>
      <c r="D68" s="6"/>
      <c r="E68" s="6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2">
      <c r="A69" s="6"/>
      <c r="B69" s="8"/>
      <c r="C69" s="6"/>
      <c r="D69" s="6"/>
      <c r="E69" s="6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x14ac:dyDescent="0.2">
      <c r="A70" s="6"/>
      <c r="B70" s="8"/>
      <c r="C70" s="6"/>
      <c r="D70" s="6"/>
      <c r="E70" s="6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x14ac:dyDescent="0.2">
      <c r="A71" s="6"/>
      <c r="B71" s="8"/>
      <c r="C71" s="6"/>
      <c r="D71" s="6"/>
      <c r="E71" s="6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x14ac:dyDescent="0.2">
      <c r="A72" s="6"/>
      <c r="B72" s="8"/>
      <c r="C72" s="6"/>
      <c r="D72" s="6"/>
      <c r="E72" s="6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x14ac:dyDescent="0.2">
      <c r="A73" s="6"/>
      <c r="B73" s="8"/>
      <c r="C73" s="6"/>
      <c r="D73" s="6"/>
      <c r="E73" s="6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x14ac:dyDescent="0.2">
      <c r="A74" s="6"/>
      <c r="B74" s="8"/>
      <c r="C74" s="6"/>
      <c r="D74" s="6"/>
      <c r="E74" s="6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2">
      <c r="A75" s="6"/>
      <c r="B75" s="8"/>
      <c r="C75" s="6"/>
      <c r="D75" s="6"/>
      <c r="E75" s="6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x14ac:dyDescent="0.2">
      <c r="A76" s="6"/>
      <c r="B76" s="8"/>
      <c r="C76" s="6"/>
      <c r="D76" s="6"/>
      <c r="E76" s="6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x14ac:dyDescent="0.2">
      <c r="A77" s="6"/>
      <c r="B77" s="8"/>
      <c r="C77" s="6"/>
      <c r="D77" s="6"/>
      <c r="E77" s="6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x14ac:dyDescent="0.2">
      <c r="A78" s="6"/>
      <c r="B78" s="8"/>
      <c r="C78" s="6"/>
      <c r="D78" s="6"/>
      <c r="E78" s="6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x14ac:dyDescent="0.2">
      <c r="A79" s="6"/>
      <c r="B79" s="8"/>
      <c r="C79" s="6"/>
      <c r="D79" s="6"/>
      <c r="E79" s="6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x14ac:dyDescent="0.2">
      <c r="A80" s="6"/>
      <c r="B80" s="8"/>
      <c r="C80" s="6"/>
      <c r="D80" s="6"/>
      <c r="E80" s="6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x14ac:dyDescent="0.2">
      <c r="A81" s="6"/>
      <c r="B81" s="8"/>
      <c r="C81" s="6"/>
      <c r="D81" s="6"/>
      <c r="E81" s="6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x14ac:dyDescent="0.2">
      <c r="A82" s="6"/>
      <c r="B82" s="8"/>
      <c r="C82" s="6"/>
      <c r="D82" s="6"/>
      <c r="E82" s="6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x14ac:dyDescent="0.2">
      <c r="A83" s="6"/>
      <c r="B83" s="8"/>
      <c r="C83" s="6"/>
      <c r="D83" s="6"/>
      <c r="E83" s="6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x14ac:dyDescent="0.2">
      <c r="A84" s="6"/>
      <c r="B84" s="8"/>
      <c r="C84" s="6"/>
      <c r="D84" s="6"/>
      <c r="E84" s="6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x14ac:dyDescent="0.2">
      <c r="A85" s="6"/>
      <c r="B85" s="8"/>
      <c r="C85" s="6"/>
      <c r="D85" s="6"/>
      <c r="E85" s="6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x14ac:dyDescent="0.2">
      <c r="A86" s="6"/>
      <c r="B86" s="8"/>
      <c r="C86" s="6"/>
      <c r="D86" s="6"/>
      <c r="E86" s="6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x14ac:dyDescent="0.2">
      <c r="A87" s="6"/>
      <c r="B87" s="8"/>
      <c r="C87" s="6"/>
      <c r="D87" s="6"/>
      <c r="E87" s="6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x14ac:dyDescent="0.2">
      <c r="A88" s="6"/>
      <c r="B88" s="8"/>
      <c r="C88" s="6"/>
      <c r="D88" s="6"/>
      <c r="E88" s="6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x14ac:dyDescent="0.2">
      <c r="A89" s="6"/>
      <c r="B89" s="8"/>
      <c r="C89" s="6"/>
      <c r="D89" s="6"/>
      <c r="E89" s="6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x14ac:dyDescent="0.2">
      <c r="A90" s="6"/>
      <c r="B90" s="8"/>
      <c r="C90" s="6"/>
      <c r="D90" s="6"/>
      <c r="E90" s="6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x14ac:dyDescent="0.2">
      <c r="A91" s="6"/>
      <c r="B91" s="8"/>
      <c r="C91" s="6"/>
      <c r="D91" s="6"/>
      <c r="E91" s="6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">
      <c r="A92" s="6"/>
      <c r="B92" s="8"/>
      <c r="C92" s="6"/>
      <c r="D92" s="6"/>
      <c r="E92" s="6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x14ac:dyDescent="0.2">
      <c r="A93" s="6"/>
      <c r="B93" s="8"/>
      <c r="C93" s="6"/>
      <c r="D93" s="6"/>
      <c r="E93" s="6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x14ac:dyDescent="0.2">
      <c r="A94" s="6"/>
      <c r="B94" s="8"/>
      <c r="C94" s="6"/>
      <c r="D94" s="6"/>
      <c r="E94" s="6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x14ac:dyDescent="0.2">
      <c r="A95" s="6"/>
      <c r="B95" s="8"/>
      <c r="C95" s="6"/>
      <c r="D95" s="6"/>
      <c r="E95" s="6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x14ac:dyDescent="0.2">
      <c r="A96" s="6"/>
      <c r="B96" s="8"/>
      <c r="C96" s="6"/>
      <c r="D96" s="6"/>
      <c r="E96" s="6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x14ac:dyDescent="0.2">
      <c r="A97" s="6"/>
      <c r="B97" s="8"/>
      <c r="C97" s="6"/>
      <c r="D97" s="6"/>
      <c r="E97" s="6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x14ac:dyDescent="0.2">
      <c r="A98" s="6"/>
      <c r="B98" s="8"/>
      <c r="C98" s="6"/>
      <c r="D98" s="6"/>
      <c r="E98" s="6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x14ac:dyDescent="0.2">
      <c r="A99" s="6"/>
      <c r="B99" s="8"/>
      <c r="C99" s="6"/>
      <c r="D99" s="6"/>
      <c r="E99" s="6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x14ac:dyDescent="0.2">
      <c r="A100" s="6"/>
      <c r="B100" s="8"/>
      <c r="C100" s="6"/>
      <c r="D100" s="6"/>
      <c r="E100" s="6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x14ac:dyDescent="0.2">
      <c r="A101" s="6"/>
      <c r="B101" s="8"/>
      <c r="C101" s="6"/>
      <c r="D101" s="6"/>
      <c r="E101" s="6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x14ac:dyDescent="0.2">
      <c r="A102" s="6"/>
      <c r="B102" s="8"/>
      <c r="C102" s="6"/>
      <c r="D102" s="6"/>
      <c r="E102" s="6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x14ac:dyDescent="0.2">
      <c r="A103" s="6"/>
      <c r="B103" s="8"/>
      <c r="C103" s="6"/>
      <c r="D103" s="6"/>
      <c r="E103" s="6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x14ac:dyDescent="0.2">
      <c r="A104" s="6"/>
      <c r="B104" s="8"/>
      <c r="C104" s="6"/>
      <c r="D104" s="6"/>
      <c r="E104" s="6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x14ac:dyDescent="0.2">
      <c r="A105" s="6"/>
      <c r="B105" s="8"/>
      <c r="C105" s="6"/>
      <c r="D105" s="6"/>
      <c r="E105" s="6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x14ac:dyDescent="0.2">
      <c r="A106" s="6"/>
      <c r="B106" s="8"/>
      <c r="C106" s="6"/>
      <c r="D106" s="6"/>
      <c r="E106" s="6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x14ac:dyDescent="0.2">
      <c r="A107" s="6"/>
      <c r="B107" s="8"/>
      <c r="C107" s="6"/>
      <c r="D107" s="6"/>
      <c r="E107" s="6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x14ac:dyDescent="0.2">
      <c r="A108" s="6"/>
      <c r="B108" s="8"/>
      <c r="C108" s="6"/>
      <c r="D108" s="6"/>
      <c r="E108" s="6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x14ac:dyDescent="0.2">
      <c r="A109" s="6"/>
      <c r="B109" s="8"/>
      <c r="C109" s="6"/>
      <c r="D109" s="6"/>
      <c r="E109" s="6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x14ac:dyDescent="0.2">
      <c r="A110" s="6"/>
      <c r="B110" s="8"/>
      <c r="C110" s="6"/>
      <c r="D110" s="6"/>
      <c r="E110" s="6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x14ac:dyDescent="0.2">
      <c r="A111" s="6"/>
      <c r="B111" s="8"/>
      <c r="C111" s="6"/>
      <c r="D111" s="6"/>
      <c r="E111" s="6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x14ac:dyDescent="0.2">
      <c r="A112" s="6"/>
      <c r="B112" s="8"/>
      <c r="C112" s="6"/>
      <c r="D112" s="6"/>
      <c r="E112" s="6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x14ac:dyDescent="0.2">
      <c r="A113" s="6"/>
      <c r="B113" s="8"/>
      <c r="C113" s="6"/>
      <c r="D113" s="6"/>
      <c r="E113" s="6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x14ac:dyDescent="0.2">
      <c r="A114" s="6"/>
      <c r="B114" s="8"/>
      <c r="C114" s="6"/>
      <c r="D114" s="6"/>
      <c r="E114" s="6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x14ac:dyDescent="0.2">
      <c r="A115" s="6"/>
      <c r="B115" s="8"/>
      <c r="C115" s="6"/>
      <c r="D115" s="6"/>
      <c r="E115" s="6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x14ac:dyDescent="0.2">
      <c r="A116" s="6"/>
      <c r="B116" s="8"/>
      <c r="C116" s="6"/>
      <c r="D116" s="6"/>
      <c r="E116" s="6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2">
      <c r="A117" s="6"/>
      <c r="B117" s="8"/>
      <c r="C117" s="6"/>
      <c r="D117" s="6"/>
      <c r="E117" s="6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x14ac:dyDescent="0.2">
      <c r="A118" s="6"/>
      <c r="B118" s="8"/>
      <c r="C118" s="6"/>
      <c r="D118" s="6"/>
      <c r="E118" s="6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x14ac:dyDescent="0.2">
      <c r="A119" s="6"/>
      <c r="B119" s="8"/>
      <c r="C119" s="6"/>
      <c r="D119" s="6"/>
      <c r="E119" s="6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x14ac:dyDescent="0.2">
      <c r="A120" s="6"/>
      <c r="B120" s="8"/>
      <c r="C120" s="6"/>
      <c r="D120" s="6"/>
      <c r="E120" s="6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x14ac:dyDescent="0.2">
      <c r="A121" s="6"/>
      <c r="B121" s="8"/>
      <c r="C121" s="6"/>
      <c r="D121" s="6"/>
      <c r="E121" s="6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2">
      <c r="A122" s="6"/>
      <c r="B122" s="8"/>
      <c r="C122" s="6"/>
      <c r="D122" s="6"/>
      <c r="E122" s="6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x14ac:dyDescent="0.2">
      <c r="A123" s="6"/>
      <c r="B123" s="8"/>
      <c r="C123" s="6"/>
      <c r="D123" s="6"/>
      <c r="E123" s="6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x14ac:dyDescent="0.2">
      <c r="A124" s="6"/>
      <c r="B124" s="8"/>
      <c r="C124" s="6"/>
      <c r="D124" s="6"/>
      <c r="E124" s="6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x14ac:dyDescent="0.2">
      <c r="A125" s="6"/>
      <c r="B125" s="8"/>
      <c r="C125" s="6"/>
      <c r="D125" s="6"/>
      <c r="E125" s="6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x14ac:dyDescent="0.2">
      <c r="A126" s="6"/>
      <c r="B126" s="8"/>
      <c r="C126" s="6"/>
      <c r="D126" s="6"/>
      <c r="E126" s="6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x14ac:dyDescent="0.2">
      <c r="A127" s="6"/>
      <c r="B127" s="8"/>
      <c r="C127" s="6"/>
      <c r="D127" s="6"/>
      <c r="E127" s="6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2">
      <c r="A128" s="6"/>
      <c r="B128" s="8"/>
      <c r="C128" s="6"/>
      <c r="D128" s="6"/>
      <c r="E128" s="6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x14ac:dyDescent="0.2">
      <c r="A129" s="6"/>
      <c r="B129" s="8"/>
      <c r="C129" s="6"/>
      <c r="D129" s="6"/>
      <c r="E129" s="6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x14ac:dyDescent="0.2">
      <c r="A130" s="6"/>
      <c r="B130" s="8"/>
      <c r="C130" s="6"/>
      <c r="D130" s="6"/>
      <c r="E130" s="6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x14ac:dyDescent="0.2">
      <c r="A131" s="6"/>
      <c r="B131" s="8"/>
      <c r="C131" s="6"/>
      <c r="D131" s="6"/>
      <c r="E131" s="6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x14ac:dyDescent="0.2">
      <c r="A132" s="6"/>
      <c r="B132" s="8"/>
      <c r="C132" s="6"/>
      <c r="D132" s="6"/>
      <c r="E132" s="6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x14ac:dyDescent="0.2">
      <c r="A133" s="6"/>
      <c r="B133" s="8"/>
      <c r="C133" s="6"/>
      <c r="D133" s="6"/>
      <c r="E133" s="6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x14ac:dyDescent="0.2">
      <c r="A134" s="6"/>
      <c r="B134" s="8"/>
      <c r="C134" s="6"/>
      <c r="D134" s="6"/>
      <c r="E134" s="6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x14ac:dyDescent="0.2">
      <c r="A135" s="6"/>
      <c r="B135" s="8"/>
      <c r="C135" s="6"/>
      <c r="D135" s="6"/>
      <c r="E135" s="6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x14ac:dyDescent="0.2">
      <c r="A136" s="6"/>
      <c r="B136" s="8"/>
      <c r="C136" s="6"/>
      <c r="D136" s="6"/>
      <c r="E136" s="6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x14ac:dyDescent="0.2">
      <c r="A137" s="6"/>
      <c r="B137" s="8"/>
      <c r="C137" s="6"/>
      <c r="D137" s="6"/>
      <c r="E137" s="6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x14ac:dyDescent="0.2">
      <c r="A138" s="6"/>
      <c r="B138" s="8"/>
      <c r="C138" s="6"/>
      <c r="D138" s="6"/>
      <c r="E138" s="6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x14ac:dyDescent="0.2">
      <c r="A139" s="6"/>
      <c r="B139" s="8"/>
      <c r="C139" s="6"/>
      <c r="D139" s="6"/>
      <c r="E139" s="6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x14ac:dyDescent="0.2">
      <c r="A140" s="6"/>
      <c r="B140" s="8"/>
      <c r="C140" s="6"/>
      <c r="D140" s="6"/>
      <c r="E140" s="6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x14ac:dyDescent="0.2">
      <c r="A141" s="6"/>
      <c r="B141" s="8"/>
      <c r="C141" s="6"/>
      <c r="D141" s="6"/>
      <c r="E141" s="6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x14ac:dyDescent="0.2">
      <c r="A142" s="6"/>
      <c r="B142" s="8"/>
      <c r="C142" s="6"/>
      <c r="D142" s="6"/>
      <c r="E142" s="6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x14ac:dyDescent="0.2">
      <c r="A143" s="6"/>
      <c r="B143" s="8"/>
      <c r="C143" s="6"/>
      <c r="D143" s="6"/>
      <c r="E143" s="6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x14ac:dyDescent="0.2">
      <c r="A144" s="6"/>
      <c r="B144" s="8"/>
      <c r="C144" s="6"/>
      <c r="D144" s="6"/>
      <c r="E144" s="6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x14ac:dyDescent="0.2">
      <c r="A145" s="6"/>
      <c r="B145" s="8"/>
      <c r="C145" s="6"/>
      <c r="D145" s="6"/>
      <c r="E145" s="6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x14ac:dyDescent="0.2">
      <c r="A146" s="6"/>
      <c r="B146" s="8"/>
      <c r="C146" s="6"/>
      <c r="D146" s="6"/>
      <c r="E146" s="6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x14ac:dyDescent="0.2">
      <c r="A147" s="6"/>
      <c r="B147" s="8"/>
      <c r="C147" s="6"/>
      <c r="D147" s="6"/>
      <c r="E147" s="6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x14ac:dyDescent="0.2">
      <c r="A148" s="6"/>
      <c r="B148" s="8"/>
      <c r="C148" s="6"/>
      <c r="D148" s="6"/>
      <c r="E148" s="6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x14ac:dyDescent="0.2">
      <c r="A149" s="6"/>
      <c r="B149" s="8"/>
      <c r="C149" s="6"/>
      <c r="D149" s="6"/>
      <c r="E149" s="6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x14ac:dyDescent="0.2">
      <c r="A150" s="6"/>
      <c r="B150" s="8"/>
      <c r="C150" s="6"/>
      <c r="D150" s="6"/>
      <c r="E150" s="6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x14ac:dyDescent="0.2">
      <c r="A151" s="6"/>
      <c r="B151" s="8"/>
      <c r="C151" s="6"/>
      <c r="D151" s="6"/>
      <c r="E151" s="6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x14ac:dyDescent="0.2">
      <c r="A152" s="6"/>
      <c r="B152" s="8"/>
      <c r="C152" s="6"/>
      <c r="D152" s="6"/>
      <c r="E152" s="6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x14ac:dyDescent="0.2">
      <c r="A153" s="6"/>
      <c r="B153" s="8"/>
      <c r="C153" s="6"/>
      <c r="D153" s="6"/>
      <c r="E153" s="6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x14ac:dyDescent="0.2">
      <c r="A154" s="6"/>
      <c r="B154" s="8"/>
      <c r="C154" s="6"/>
      <c r="D154" s="6"/>
      <c r="E154" s="6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x14ac:dyDescent="0.2">
      <c r="A155" s="6"/>
      <c r="B155" s="8"/>
      <c r="C155" s="6"/>
      <c r="D155" s="6"/>
      <c r="E155" s="6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x14ac:dyDescent="0.2">
      <c r="A156" s="6"/>
      <c r="B156" s="8"/>
      <c r="C156" s="6"/>
      <c r="D156" s="6"/>
      <c r="E156" s="6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x14ac:dyDescent="0.2">
      <c r="A157" s="6"/>
      <c r="B157" s="8"/>
      <c r="C157" s="6"/>
      <c r="D157" s="6"/>
      <c r="E157" s="6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x14ac:dyDescent="0.2">
      <c r="A158" s="6"/>
      <c r="B158" s="8"/>
      <c r="C158" s="6"/>
      <c r="D158" s="6"/>
      <c r="E158" s="6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x14ac:dyDescent="0.2">
      <c r="A159" s="6"/>
      <c r="B159" s="8"/>
      <c r="C159" s="6"/>
      <c r="D159" s="6"/>
      <c r="E159" s="6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x14ac:dyDescent="0.2">
      <c r="A160" s="6"/>
      <c r="B160" s="8"/>
      <c r="C160" s="6"/>
      <c r="D160" s="6"/>
      <c r="E160" s="6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x14ac:dyDescent="0.2">
      <c r="A161" s="6"/>
      <c r="B161" s="8"/>
      <c r="C161" s="6"/>
      <c r="D161" s="6"/>
      <c r="E161" s="6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x14ac:dyDescent="0.2">
      <c r="A162" s="6"/>
      <c r="B162" s="8"/>
      <c r="C162" s="6"/>
      <c r="D162" s="6"/>
      <c r="E162" s="6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x14ac:dyDescent="0.2">
      <c r="A163" s="6"/>
      <c r="B163" s="8"/>
      <c r="C163" s="6"/>
      <c r="D163" s="6"/>
      <c r="E163" s="6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x14ac:dyDescent="0.2">
      <c r="A164" s="6"/>
      <c r="B164" s="8"/>
      <c r="C164" s="6"/>
      <c r="D164" s="6"/>
      <c r="E164" s="6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x14ac:dyDescent="0.2">
      <c r="A165" s="6"/>
      <c r="B165" s="8"/>
      <c r="C165" s="6"/>
      <c r="D165" s="6"/>
      <c r="E165" s="6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x14ac:dyDescent="0.2">
      <c r="A166" s="6"/>
      <c r="B166" s="8"/>
      <c r="C166" s="6"/>
      <c r="D166" s="6"/>
      <c r="E166" s="6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x14ac:dyDescent="0.2">
      <c r="A167" s="6"/>
      <c r="B167" s="8"/>
      <c r="C167" s="6"/>
      <c r="D167" s="6"/>
      <c r="E167" s="6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x14ac:dyDescent="0.2">
      <c r="A168" s="6"/>
      <c r="B168" s="8"/>
      <c r="C168" s="6"/>
      <c r="D168" s="6"/>
      <c r="E168" s="6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x14ac:dyDescent="0.2">
      <c r="A169" s="6"/>
      <c r="B169" s="8"/>
      <c r="C169" s="6"/>
      <c r="D169" s="6"/>
      <c r="E169" s="6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x14ac:dyDescent="0.2">
      <c r="A170" s="6"/>
      <c r="B170" s="8"/>
      <c r="C170" s="6"/>
      <c r="D170" s="6"/>
      <c r="E170" s="6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x14ac:dyDescent="0.2">
      <c r="A171" s="6"/>
      <c r="B171" s="8"/>
      <c r="C171" s="6"/>
      <c r="D171" s="6"/>
      <c r="E171" s="6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x14ac:dyDescent="0.2">
      <c r="A172" s="6"/>
      <c r="B172" s="8"/>
      <c r="C172" s="6"/>
      <c r="D172" s="6"/>
      <c r="E172" s="6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x14ac:dyDescent="0.2">
      <c r="A173" s="6"/>
      <c r="B173" s="8"/>
      <c r="C173" s="6"/>
      <c r="D173" s="6"/>
      <c r="E173" s="6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x14ac:dyDescent="0.2">
      <c r="A174" s="6"/>
      <c r="B174" s="8"/>
      <c r="C174" s="6"/>
      <c r="D174" s="6"/>
      <c r="E174" s="6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2">
      <c r="A175" s="6"/>
      <c r="B175" s="8"/>
      <c r="C175" s="6"/>
      <c r="D175" s="6"/>
      <c r="E175" s="6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x14ac:dyDescent="0.2">
      <c r="A176" s="6"/>
      <c r="B176" s="8"/>
      <c r="C176" s="6"/>
      <c r="D176" s="6"/>
      <c r="E176" s="6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2">
      <c r="A177" s="6"/>
      <c r="B177" s="8"/>
      <c r="C177" s="6"/>
      <c r="D177" s="6"/>
      <c r="E177" s="6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2">
      <c r="A178" s="6"/>
      <c r="B178" s="8"/>
      <c r="C178" s="6"/>
      <c r="D178" s="6"/>
      <c r="E178" s="6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2">
      <c r="A179" s="6"/>
      <c r="B179" s="8"/>
      <c r="C179" s="6"/>
      <c r="D179" s="6"/>
      <c r="E179" s="6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x14ac:dyDescent="0.2">
      <c r="A180" s="6"/>
      <c r="B180" s="8"/>
      <c r="C180" s="6"/>
      <c r="D180" s="6"/>
      <c r="E180" s="6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x14ac:dyDescent="0.2">
      <c r="A181" s="6"/>
      <c r="B181" s="8"/>
      <c r="C181" s="6"/>
      <c r="D181" s="6"/>
      <c r="E181" s="6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x14ac:dyDescent="0.2">
      <c r="A182" s="6"/>
      <c r="B182" s="8"/>
      <c r="C182" s="6"/>
      <c r="D182" s="6"/>
      <c r="E182" s="6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x14ac:dyDescent="0.2">
      <c r="A183" s="6"/>
      <c r="B183" s="8"/>
      <c r="C183" s="6"/>
      <c r="D183" s="6"/>
      <c r="E183" s="6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x14ac:dyDescent="0.2">
      <c r="A184" s="6"/>
      <c r="B184" s="8"/>
      <c r="C184" s="6"/>
      <c r="D184" s="6"/>
      <c r="E184" s="6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x14ac:dyDescent="0.2">
      <c r="A185" s="6"/>
      <c r="B185" s="8"/>
      <c r="C185" s="6"/>
      <c r="D185" s="6"/>
      <c r="E185" s="6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x14ac:dyDescent="0.2">
      <c r="A186" s="6"/>
      <c r="B186" s="8"/>
      <c r="C186" s="6"/>
      <c r="D186" s="6"/>
      <c r="E186" s="6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x14ac:dyDescent="0.2">
      <c r="A187" s="6"/>
      <c r="B187" s="8"/>
      <c r="C187" s="6"/>
      <c r="D187" s="6"/>
      <c r="E187" s="6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x14ac:dyDescent="0.2">
      <c r="A188" s="6"/>
      <c r="B188" s="8"/>
      <c r="C188" s="6"/>
      <c r="D188" s="6"/>
      <c r="E188" s="6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x14ac:dyDescent="0.2">
      <c r="A189" s="6"/>
      <c r="B189" s="8"/>
      <c r="C189" s="6"/>
      <c r="D189" s="6"/>
      <c r="E189" s="6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x14ac:dyDescent="0.2">
      <c r="A190" s="6"/>
      <c r="B190" s="8"/>
      <c r="C190" s="6"/>
      <c r="D190" s="6"/>
      <c r="E190" s="6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x14ac:dyDescent="0.2">
      <c r="A191" s="6"/>
      <c r="B191" s="8"/>
      <c r="C191" s="6"/>
      <c r="D191" s="6"/>
      <c r="E191" s="6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x14ac:dyDescent="0.2">
      <c r="A192" s="6"/>
      <c r="B192" s="8"/>
      <c r="C192" s="6"/>
      <c r="D192" s="6"/>
      <c r="E192" s="6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x14ac:dyDescent="0.2">
      <c r="A193" s="6"/>
      <c r="B193" s="8"/>
      <c r="C193" s="6"/>
      <c r="D193" s="6"/>
      <c r="E193" s="6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x14ac:dyDescent="0.2">
      <c r="A194" s="6"/>
      <c r="B194" s="8"/>
      <c r="C194" s="6"/>
      <c r="D194" s="6"/>
      <c r="E194" s="6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x14ac:dyDescent="0.2">
      <c r="A195" s="6"/>
      <c r="B195" s="8"/>
      <c r="C195" s="6"/>
      <c r="D195" s="6"/>
      <c r="E195" s="6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x14ac:dyDescent="0.2">
      <c r="A196" s="6"/>
      <c r="B196" s="8"/>
      <c r="C196" s="6"/>
      <c r="D196" s="6"/>
      <c r="E196" s="6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x14ac:dyDescent="0.2">
      <c r="A197" s="6"/>
      <c r="B197" s="8"/>
      <c r="C197" s="6"/>
      <c r="D197" s="6"/>
      <c r="E197" s="6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x14ac:dyDescent="0.2">
      <c r="A198" s="6"/>
      <c r="B198" s="8"/>
      <c r="C198" s="6"/>
      <c r="D198" s="6"/>
      <c r="E198" s="6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x14ac:dyDescent="0.2">
      <c r="A199" s="6"/>
      <c r="B199" s="8"/>
      <c r="C199" s="6"/>
      <c r="D199" s="6"/>
      <c r="E199" s="6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x14ac:dyDescent="0.2">
      <c r="A200" s="6"/>
      <c r="B200" s="8"/>
      <c r="C200" s="6"/>
      <c r="D200" s="6"/>
      <c r="E200" s="6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x14ac:dyDescent="0.2">
      <c r="A201" s="6"/>
      <c r="B201" s="8"/>
      <c r="C201" s="6"/>
      <c r="D201" s="6"/>
      <c r="E201" s="6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x14ac:dyDescent="0.2">
      <c r="A202" s="6"/>
      <c r="B202" s="8"/>
      <c r="C202" s="6"/>
      <c r="D202" s="6"/>
      <c r="E202" s="6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x14ac:dyDescent="0.2">
      <c r="A203" s="6"/>
      <c r="B203" s="8"/>
      <c r="C203" s="6"/>
      <c r="D203" s="6"/>
      <c r="E203" s="6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x14ac:dyDescent="0.2">
      <c r="A204" s="6"/>
      <c r="B204" s="8"/>
      <c r="C204" s="6"/>
      <c r="D204" s="6"/>
      <c r="E204" s="6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x14ac:dyDescent="0.2">
      <c r="A205" s="6"/>
      <c r="B205" s="8"/>
      <c r="C205" s="6"/>
      <c r="D205" s="6"/>
      <c r="E205" s="6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x14ac:dyDescent="0.2">
      <c r="A206" s="6"/>
      <c r="B206" s="8"/>
      <c r="C206" s="6"/>
      <c r="D206" s="6"/>
      <c r="E206" s="6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x14ac:dyDescent="0.2">
      <c r="A207" s="6"/>
      <c r="B207" s="8"/>
      <c r="C207" s="6"/>
      <c r="D207" s="6"/>
      <c r="E207" s="6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x14ac:dyDescent="0.2">
      <c r="A208" s="6"/>
      <c r="B208" s="8"/>
      <c r="C208" s="6"/>
      <c r="D208" s="6"/>
      <c r="E208" s="6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x14ac:dyDescent="0.2">
      <c r="A209" s="6"/>
      <c r="B209" s="8"/>
      <c r="C209" s="6"/>
      <c r="D209" s="6"/>
      <c r="E209" s="6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x14ac:dyDescent="0.2">
      <c r="A210" s="6"/>
      <c r="B210" s="8"/>
      <c r="C210" s="6"/>
      <c r="D210" s="6"/>
      <c r="E210" s="6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x14ac:dyDescent="0.2">
      <c r="A211" s="6"/>
      <c r="B211" s="8"/>
      <c r="C211" s="6"/>
      <c r="D211" s="6"/>
      <c r="E211" s="6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x14ac:dyDescent="0.2">
      <c r="A212" s="6"/>
      <c r="B212" s="8"/>
      <c r="C212" s="6"/>
      <c r="D212" s="6"/>
      <c r="E212" s="6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x14ac:dyDescent="0.2">
      <c r="A213" s="6"/>
      <c r="B213" s="8"/>
      <c r="C213" s="6"/>
      <c r="D213" s="6"/>
      <c r="E213" s="6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x14ac:dyDescent="0.2">
      <c r="A214" s="6"/>
      <c r="B214" s="8"/>
      <c r="C214" s="6"/>
      <c r="D214" s="6"/>
      <c r="E214" s="6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x14ac:dyDescent="0.2">
      <c r="A215" s="6"/>
      <c r="B215" s="8"/>
      <c r="C215" s="6"/>
      <c r="D215" s="6"/>
      <c r="E215" s="6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x14ac:dyDescent="0.2">
      <c r="A216" s="6"/>
      <c r="B216" s="8"/>
      <c r="C216" s="6"/>
      <c r="D216" s="6"/>
      <c r="E216" s="6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x14ac:dyDescent="0.2">
      <c r="A217" s="6"/>
      <c r="B217" s="8"/>
      <c r="C217" s="6"/>
      <c r="D217" s="6"/>
      <c r="E217" s="6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x14ac:dyDescent="0.2">
      <c r="A218" s="6"/>
      <c r="B218" s="8"/>
      <c r="C218" s="6"/>
      <c r="D218" s="6"/>
      <c r="E218" s="6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x14ac:dyDescent="0.2">
      <c r="A219" s="6"/>
      <c r="B219" s="8"/>
      <c r="C219" s="6"/>
      <c r="D219" s="6"/>
      <c r="E219" s="6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x14ac:dyDescent="0.2">
      <c r="A220" s="6"/>
      <c r="B220" s="8"/>
      <c r="C220" s="6"/>
      <c r="D220" s="6"/>
      <c r="E220" s="6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</sheetData>
  <dataValidations count="1">
    <dataValidation type="list" allowBlank="1" sqref="D2:D20" xr:uid="{00000000-0002-0000-0200-000000000000}">
      <formula1>"Crear,Modificar,Eliminar"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Oportunidad por Capacidad</vt:lpstr>
      <vt:lpstr>Oportunidad por Servicio</vt:lpstr>
      <vt:lpstr>Brechas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RAGOH</cp:lastModifiedBy>
  <dcterms:modified xsi:type="dcterms:W3CDTF">2021-04-11T17:56:29Z</dcterms:modified>
</cp:coreProperties>
</file>